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yosemiteccd-my.sharepoint.com/personal/palmerj_yosemite_edu/Documents/Projects/Guided Pathways/"/>
    </mc:Choice>
  </mc:AlternateContent>
  <bookViews>
    <workbookView xWindow="0" yWindow="0" windowWidth="25200" windowHeight="12045" activeTab="1"/>
  </bookViews>
  <sheets>
    <sheet name="Enrollment by Program" sheetId="1" r:id="rId1"/>
    <sheet name="Grads by Program" sheetId="2" r:id="rId2"/>
  </sheets>
  <calcPr calcId="171027"/>
  <fileRecoveryPr autoRecover="0"/>
</workbook>
</file>

<file path=xl/calcChain.xml><?xml version="1.0" encoding="utf-8"?>
<calcChain xmlns="http://schemas.openxmlformats.org/spreadsheetml/2006/main">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10" i="1"/>
  <c r="E11" i="1"/>
  <c r="E12" i="1"/>
  <c r="E13" i="1"/>
  <c r="E14" i="1"/>
  <c r="E15" i="1"/>
  <c r="F238" i="1" s="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F284" i="1" l="1"/>
  <c r="F212" i="1"/>
  <c r="F292" i="1"/>
  <c r="F244" i="1"/>
  <c r="F188" i="1"/>
  <c r="F157" i="1"/>
  <c r="F53" i="1"/>
  <c r="F260" i="1"/>
  <c r="F196" i="1"/>
  <c r="F268" i="1"/>
  <c r="F204" i="1"/>
  <c r="F263" i="1"/>
  <c r="F150" i="1"/>
  <c r="F300" i="1"/>
  <c r="F252" i="1"/>
  <c r="F236" i="1"/>
  <c r="F228" i="1"/>
  <c r="F220" i="1"/>
  <c r="F180" i="1"/>
  <c r="F164" i="1"/>
  <c r="F156" i="1"/>
  <c r="F148" i="1"/>
  <c r="F140" i="1"/>
  <c r="F132" i="1"/>
  <c r="F124" i="1"/>
  <c r="F116" i="1"/>
  <c r="F108" i="1"/>
  <c r="F100" i="1"/>
  <c r="F92" i="1"/>
  <c r="F84" i="1"/>
  <c r="F76" i="1"/>
  <c r="F68" i="1"/>
  <c r="F60" i="1"/>
  <c r="F52" i="1"/>
  <c r="F276" i="1"/>
  <c r="F172" i="1"/>
  <c r="F230" i="1"/>
  <c r="F301" i="1"/>
  <c r="F229" i="1"/>
  <c r="F246" i="1"/>
  <c r="F261" i="1"/>
  <c r="F299" i="1"/>
  <c r="F291" i="1"/>
  <c r="F283" i="1"/>
  <c r="F275" i="1"/>
  <c r="F267" i="1"/>
  <c r="F259" i="1"/>
  <c r="F251" i="1"/>
  <c r="F243" i="1"/>
  <c r="F235" i="1"/>
  <c r="F227" i="1"/>
  <c r="F219" i="1"/>
  <c r="F211" i="1"/>
  <c r="F203" i="1"/>
  <c r="F195" i="1"/>
  <c r="F187" i="1"/>
  <c r="F179" i="1"/>
  <c r="F171" i="1"/>
  <c r="F163" i="1"/>
  <c r="F155" i="1"/>
  <c r="F147" i="1"/>
  <c r="F139" i="1"/>
  <c r="F131" i="1"/>
  <c r="F123" i="1"/>
  <c r="F115" i="1"/>
  <c r="F107" i="1"/>
  <c r="F99" i="1"/>
  <c r="F91" i="1"/>
  <c r="F83" i="1"/>
  <c r="F75" i="1"/>
  <c r="F67" i="1"/>
  <c r="F59" i="1"/>
  <c r="F51" i="1"/>
  <c r="F270" i="1"/>
  <c r="F298" i="1"/>
  <c r="F290" i="1"/>
  <c r="F282" i="1"/>
  <c r="F274" i="1"/>
  <c r="F258" i="1"/>
  <c r="F250" i="1"/>
  <c r="F234" i="1"/>
  <c r="F226" i="1"/>
  <c r="F218" i="1"/>
  <c r="F210" i="1"/>
  <c r="F202" i="1"/>
  <c r="F194" i="1"/>
  <c r="F186" i="1"/>
  <c r="F178" i="1"/>
  <c r="F170" i="1"/>
  <c r="F162" i="1"/>
  <c r="F154" i="1"/>
  <c r="F146" i="1"/>
  <c r="F138" i="1"/>
  <c r="F130" i="1"/>
  <c r="F122" i="1"/>
  <c r="F114" i="1"/>
  <c r="F106" i="1"/>
  <c r="F98" i="1"/>
  <c r="F90" i="1"/>
  <c r="F82" i="1"/>
  <c r="F74" i="1"/>
  <c r="F66" i="1"/>
  <c r="F58" i="1"/>
  <c r="F262" i="1"/>
  <c r="F242" i="1"/>
  <c r="F297" i="1"/>
  <c r="F289" i="1"/>
  <c r="F281" i="1"/>
  <c r="F273" i="1"/>
  <c r="F265" i="1"/>
  <c r="F257" i="1"/>
  <c r="F249" i="1"/>
  <c r="F241" i="1"/>
  <c r="F233" i="1"/>
  <c r="F225" i="1"/>
  <c r="F217" i="1"/>
  <c r="F209" i="1"/>
  <c r="F201" i="1"/>
  <c r="F193" i="1"/>
  <c r="F185" i="1"/>
  <c r="F177" i="1"/>
  <c r="F169" i="1"/>
  <c r="F161" i="1"/>
  <c r="F153" i="1"/>
  <c r="F145" i="1"/>
  <c r="F137" i="1"/>
  <c r="F129" i="1"/>
  <c r="F121" i="1"/>
  <c r="F113" i="1"/>
  <c r="F105" i="1"/>
  <c r="F97" i="1"/>
  <c r="F89" i="1"/>
  <c r="F81" i="1"/>
  <c r="F73" i="1"/>
  <c r="F65" i="1"/>
  <c r="F57" i="1"/>
  <c r="F254" i="1"/>
  <c r="F266" i="1"/>
  <c r="F304" i="1"/>
  <c r="F296" i="1"/>
  <c r="F288" i="1"/>
  <c r="F280" i="1"/>
  <c r="F272" i="1"/>
  <c r="F264" i="1"/>
  <c r="F256" i="1"/>
  <c r="F248" i="1"/>
  <c r="F240" i="1"/>
  <c r="F232" i="1"/>
  <c r="F224" i="1"/>
  <c r="F216" i="1"/>
  <c r="F208" i="1"/>
  <c r="F200" i="1"/>
  <c r="F192" i="1"/>
  <c r="F184" i="1"/>
  <c r="F176" i="1"/>
  <c r="F168" i="1"/>
  <c r="F160" i="1"/>
  <c r="F152" i="1"/>
  <c r="F144" i="1"/>
  <c r="F136" i="1"/>
  <c r="F128" i="1"/>
  <c r="F120" i="1"/>
  <c r="F112" i="1"/>
  <c r="F104" i="1"/>
  <c r="F96" i="1"/>
  <c r="F88" i="1"/>
  <c r="F80" i="1"/>
  <c r="F72" i="1"/>
  <c r="F64" i="1"/>
  <c r="F56" i="1"/>
  <c r="F303" i="1"/>
  <c r="F295" i="1"/>
  <c r="F287" i="1"/>
  <c r="F279" i="1"/>
  <c r="F271" i="1"/>
  <c r="F255" i="1"/>
  <c r="F247" i="1"/>
  <c r="F239" i="1"/>
  <c r="F231" i="1"/>
  <c r="F223" i="1"/>
  <c r="F215" i="1"/>
  <c r="F207" i="1"/>
  <c r="F199" i="1"/>
  <c r="F191" i="1"/>
  <c r="F183" i="1"/>
  <c r="F175" i="1"/>
  <c r="F167" i="1"/>
  <c r="F159" i="1"/>
  <c r="F151" i="1"/>
  <c r="F143" i="1"/>
  <c r="F135" i="1"/>
  <c r="F127" i="1"/>
  <c r="F119" i="1"/>
  <c r="F111" i="1"/>
  <c r="F103" i="1"/>
  <c r="F95" i="1"/>
  <c r="F87" i="1"/>
  <c r="F79" i="1"/>
  <c r="F71" i="1"/>
  <c r="F63" i="1"/>
  <c r="F55" i="1"/>
  <c r="F302" i="1"/>
  <c r="F294" i="1"/>
  <c r="F286" i="1"/>
  <c r="F278" i="1"/>
  <c r="F222" i="1"/>
  <c r="F214" i="1"/>
  <c r="F206" i="1"/>
  <c r="F198" i="1"/>
  <c r="F190" i="1"/>
  <c r="F182" i="1"/>
  <c r="F174" i="1"/>
  <c r="F166" i="1"/>
  <c r="F158" i="1"/>
  <c r="F142" i="1"/>
  <c r="F134" i="1"/>
  <c r="F126" i="1"/>
  <c r="F118" i="1"/>
  <c r="F110" i="1"/>
  <c r="F102" i="1"/>
  <c r="F94" i="1"/>
  <c r="F86" i="1"/>
  <c r="F78" i="1"/>
  <c r="F70" i="1"/>
  <c r="F62" i="1"/>
  <c r="F54" i="1"/>
  <c r="F293" i="1"/>
  <c r="F285" i="1"/>
  <c r="F277" i="1"/>
  <c r="F269" i="1"/>
  <c r="F253" i="1"/>
  <c r="F245" i="1"/>
  <c r="F237" i="1"/>
  <c r="F221" i="1"/>
  <c r="F213" i="1"/>
  <c r="F205" i="1"/>
  <c r="F197" i="1"/>
  <c r="F189" i="1"/>
  <c r="F181" i="1"/>
  <c r="F173" i="1"/>
  <c r="F165" i="1"/>
  <c r="F149" i="1"/>
  <c r="F141" i="1"/>
  <c r="F133" i="1"/>
  <c r="F125" i="1"/>
  <c r="F117" i="1"/>
  <c r="F109" i="1"/>
  <c r="F101" i="1"/>
  <c r="F93" i="1"/>
  <c r="F85" i="1"/>
  <c r="F77" i="1"/>
  <c r="F69" i="1"/>
  <c r="F61" i="1"/>
  <c r="F49" i="1"/>
  <c r="F41" i="1"/>
  <c r="F33" i="1"/>
  <c r="F25" i="1"/>
  <c r="F17" i="1"/>
  <c r="F48" i="1"/>
  <c r="F47" i="1"/>
  <c r="F39" i="1"/>
  <c r="F31" i="1"/>
  <c r="F23" i="1"/>
  <c r="F15" i="1"/>
  <c r="F24" i="1"/>
  <c r="F46" i="1"/>
  <c r="F38" i="1"/>
  <c r="F30" i="1"/>
  <c r="F22" i="1"/>
  <c r="F14" i="1"/>
  <c r="F16" i="1"/>
  <c r="F44" i="1"/>
  <c r="F36" i="1"/>
  <c r="F28" i="1"/>
  <c r="F20" i="1"/>
  <c r="F32" i="1"/>
  <c r="F43" i="1"/>
  <c r="F35" i="1"/>
  <c r="F27" i="1"/>
  <c r="F19" i="1"/>
  <c r="F40" i="1"/>
  <c r="F12" i="1"/>
  <c r="F29" i="1"/>
  <c r="F11" i="1"/>
  <c r="F21" i="1"/>
  <c r="F50" i="1"/>
  <c r="F42" i="1"/>
  <c r="F34" i="1"/>
  <c r="F26" i="1"/>
  <c r="F18" i="1"/>
  <c r="F10" i="1"/>
  <c r="F45" i="1"/>
  <c r="F13" i="1"/>
  <c r="F37" i="1"/>
</calcChain>
</file>

<file path=xl/sharedStrings.xml><?xml version="1.0" encoding="utf-8"?>
<sst xmlns="http://schemas.openxmlformats.org/spreadsheetml/2006/main" count="986" uniqueCount="560">
  <si>
    <t>Program code</t>
  </si>
  <si>
    <t>Program Name</t>
  </si>
  <si>
    <t xml:space="preserve">New Students </t>
  </si>
  <si>
    <t xml:space="preserve">Returning Students </t>
  </si>
  <si>
    <t>All Students</t>
  </si>
  <si>
    <t>All Students % of Total</t>
  </si>
  <si>
    <t>Major Program Code</t>
  </si>
  <si>
    <t>Unduplicated Headcount Enrollment by Program: Fall 2017</t>
  </si>
  <si>
    <t>Graduates by Program and Credential Type: Academic Year 2016-2017</t>
  </si>
  <si>
    <t>Number of Certificates &lt; 1 yr</t>
  </si>
  <si>
    <r>
      <t xml:space="preserve">Number of Certificates </t>
    </r>
    <r>
      <rPr>
        <sz val="11"/>
        <color theme="1"/>
        <rFont val="Calibri"/>
        <family val="2"/>
      </rPr>
      <t>≥</t>
    </r>
    <r>
      <rPr>
        <sz val="11"/>
        <color theme="1"/>
        <rFont val="Calibri"/>
        <family val="2"/>
        <scheme val="minor"/>
      </rPr>
      <t xml:space="preserve"> 1 yr</t>
    </r>
  </si>
  <si>
    <t>Number of Associate Degrees</t>
  </si>
  <si>
    <t>Standard Deviation College-Level Credits for AA/AS</t>
  </si>
  <si>
    <t>C_9-12_876509</t>
  </si>
  <si>
    <t>CALHL_AS_381020</t>
  </si>
  <si>
    <t>CBIO_AST_081021</t>
  </si>
  <si>
    <t>CBUSA_AS_103020</t>
  </si>
  <si>
    <t>CBUSA_AS_103030</t>
  </si>
  <si>
    <t>CBUSA_AST_103000</t>
  </si>
  <si>
    <t>CBUSA_C_103040</t>
  </si>
  <si>
    <t>CBUSA_C_103041</t>
  </si>
  <si>
    <t>CCHL_AS_135020</t>
  </si>
  <si>
    <t>CCHL_AST_135030</t>
  </si>
  <si>
    <t>CCHL_C_135041</t>
  </si>
  <si>
    <t>CCMPS_AS_141031</t>
  </si>
  <si>
    <t>CCMPS_ASOE_141031</t>
  </si>
  <si>
    <t>CCMPS_SAC_142016</t>
  </si>
  <si>
    <t>CED_000000</t>
  </si>
  <si>
    <t>CEMS_AS_211020</t>
  </si>
  <si>
    <t>CEMS_SAC_212010</t>
  </si>
  <si>
    <t>CENGL_AA_261010</t>
  </si>
  <si>
    <t>CENGL_AAT_261020</t>
  </si>
  <si>
    <t>CFIRE_AS_281020</t>
  </si>
  <si>
    <t>CFIRE_AS_281030</t>
  </si>
  <si>
    <t>CFIRE_ASOE_281030</t>
  </si>
  <si>
    <t>CFIRE_C_281040</t>
  </si>
  <si>
    <t>CFNAR_AA_041010</t>
  </si>
  <si>
    <t>CFNR_AS_325030</t>
  </si>
  <si>
    <t>CFNR_AS_601031</t>
  </si>
  <si>
    <t>CHHP_AA_641010</t>
  </si>
  <si>
    <t>CHHP_AA_641011</t>
  </si>
  <si>
    <t>CHHP_AAT_641000</t>
  </si>
  <si>
    <t>CHIST_AAT_401000</t>
  </si>
  <si>
    <t>CHPMG_AS_441020</t>
  </si>
  <si>
    <t>CHPMG_AS_441022</t>
  </si>
  <si>
    <t>CHUMS_AS_741030</t>
  </si>
  <si>
    <t>CHUMS_ASOE_741030</t>
  </si>
  <si>
    <t>CHUMS_C_741040</t>
  </si>
  <si>
    <t>CLIBA_AA_900210</t>
  </si>
  <si>
    <t>CLIBS_AA_921000</t>
  </si>
  <si>
    <t>CLIBS_AAT_921001</t>
  </si>
  <si>
    <t>CMATH_AST_561011</t>
  </si>
  <si>
    <t>CMJC_NURSE_PRERQ</t>
  </si>
  <si>
    <t>CMUSI_AA_581010</t>
  </si>
  <si>
    <t>COFTE_AS_616031</t>
  </si>
  <si>
    <t>COFTE_C_616045</t>
  </si>
  <si>
    <t>COFTE_SAC_617010</t>
  </si>
  <si>
    <t>COFTE_SAC_617011</t>
  </si>
  <si>
    <t>CPOLI_AAT_681000</t>
  </si>
  <si>
    <t>CPOLI_AAT_681001</t>
  </si>
  <si>
    <t>CPSEC_AS_950110</t>
  </si>
  <si>
    <t>CPSEC_AS_950130</t>
  </si>
  <si>
    <t>CPSEC_AS_950140</t>
  </si>
  <si>
    <t>CPSYC_AAT_701020</t>
  </si>
  <si>
    <t>CSCI_AS_081020</t>
  </si>
  <si>
    <t>CSCI_AS_091020</t>
  </si>
  <si>
    <t>CSCI_AS_661020</t>
  </si>
  <si>
    <t>CSOCS_AAT_220150</t>
  </si>
  <si>
    <t>CSPCO_AAT_761050</t>
  </si>
  <si>
    <t>CTCSD_831010</t>
  </si>
  <si>
    <t>CTCSU_831020</t>
  </si>
  <si>
    <t>CTRAD_821010</t>
  </si>
  <si>
    <t>CTRAN_821020</t>
  </si>
  <si>
    <t>CTUC_841020</t>
  </si>
  <si>
    <t>CTUCD_841010</t>
  </si>
  <si>
    <t>CUND_851010</t>
  </si>
  <si>
    <t>M_9-12_876509</t>
  </si>
  <si>
    <t>M_CONVERSION</t>
  </si>
  <si>
    <t>MADJU_AA_319001</t>
  </si>
  <si>
    <t>MADJU_AS_319000</t>
  </si>
  <si>
    <t>MADJU_AST_319004</t>
  </si>
  <si>
    <t>MADJU_SR_319003</t>
  </si>
  <si>
    <t>MAGEC_AS_112000</t>
  </si>
  <si>
    <t>MAGEC_AS_112001</t>
  </si>
  <si>
    <t>MAGEC_AST_112003</t>
  </si>
  <si>
    <t>MAGEC_C_112002</t>
  </si>
  <si>
    <t>MAGGE_AS_111001</t>
  </si>
  <si>
    <t>MAGM_AS_112500</t>
  </si>
  <si>
    <t>MAGM_AS_112508</t>
  </si>
  <si>
    <t>MAGM_C_112501</t>
  </si>
  <si>
    <t>MAGM_C_112505</t>
  </si>
  <si>
    <t>MAGM_C_112506</t>
  </si>
  <si>
    <t>MAGM_C_112507</t>
  </si>
  <si>
    <t>MAGM_C_112509</t>
  </si>
  <si>
    <t>MAGM_C_112511</t>
  </si>
  <si>
    <t>MAGM_C_112512</t>
  </si>
  <si>
    <t>MANSC_AS_113000</t>
  </si>
  <si>
    <t>MANSC_AS_113002</t>
  </si>
  <si>
    <t>MANSC_AS_113003</t>
  </si>
  <si>
    <t>MANSC_AS_113005</t>
  </si>
  <si>
    <t>MANSC_AST_113004</t>
  </si>
  <si>
    <t>MANSC_C_113001</t>
  </si>
  <si>
    <t>MANSC_C_113007</t>
  </si>
  <si>
    <t>MANSC_C_113008</t>
  </si>
  <si>
    <t>MANSC_C_113009</t>
  </si>
  <si>
    <t>MANTHR_AAT_315000</t>
  </si>
  <si>
    <t>MARCH_AS_511000</t>
  </si>
  <si>
    <t>MARCH_AS_511001</t>
  </si>
  <si>
    <t>MART_AA_211000</t>
  </si>
  <si>
    <t>MART_AA_211500</t>
  </si>
  <si>
    <t>MART_AAT_211003</t>
  </si>
  <si>
    <t>MART_AAT_211004</t>
  </si>
  <si>
    <t>MAUBD_AS_734001</t>
  </si>
  <si>
    <t>MAUBD_C_734002</t>
  </si>
  <si>
    <t>MAUBD_SR_734004</t>
  </si>
  <si>
    <t>MAUTE_AS_734300</t>
  </si>
  <si>
    <t>MAUTE_C_73402</t>
  </si>
  <si>
    <t>MAUTE_C_734301</t>
  </si>
  <si>
    <t>MAUTE_C_734302</t>
  </si>
  <si>
    <t>MAUTE_C_734303</t>
  </si>
  <si>
    <t>MAUTEC_C_734003</t>
  </si>
  <si>
    <t>MAUTEC_C_734304</t>
  </si>
  <si>
    <t>MBUSA_AA_411507</t>
  </si>
  <si>
    <t>MBUSA_AA_411511</t>
  </si>
  <si>
    <t>MBUSA_AA_411512</t>
  </si>
  <si>
    <t>MBUSA_AS_411500</t>
  </si>
  <si>
    <t>MBUSA_AS_411501</t>
  </si>
  <si>
    <t>MBUSA_AS_411502</t>
  </si>
  <si>
    <t>MBUSA_AS_411503</t>
  </si>
  <si>
    <t>MBUSA_AS_411504</t>
  </si>
  <si>
    <t>MBUSA_AST_411516</t>
  </si>
  <si>
    <t>MBUSA_C_411505</t>
  </si>
  <si>
    <t>MBUSA_C_411506</t>
  </si>
  <si>
    <t>MBUSA_C_411508</t>
  </si>
  <si>
    <t>MBUSA_C_411510</t>
  </si>
  <si>
    <t>MBUSA_C_411514</t>
  </si>
  <si>
    <t>MBUSA_C_411515</t>
  </si>
  <si>
    <t>MCE000000</t>
  </si>
  <si>
    <t>MCHEM_AST_736106</t>
  </si>
  <si>
    <t>MCLDD_AA_711008</t>
  </si>
  <si>
    <t>MCLDD_AS_711000</t>
  </si>
  <si>
    <t>MCLDD_AST_711010</t>
  </si>
  <si>
    <t>MCLDD_C_711001</t>
  </si>
  <si>
    <t>MCLDD_C_711002</t>
  </si>
  <si>
    <t>MCLDD_C_711003</t>
  </si>
  <si>
    <t>MCLDD_C_711004</t>
  </si>
  <si>
    <t>MCLDD_C_711005</t>
  </si>
  <si>
    <t>MCLDD_C_711006</t>
  </si>
  <si>
    <t>MCLDD_C_711008</t>
  </si>
  <si>
    <t>MCLDD_C_711012</t>
  </si>
  <si>
    <t>MCLDDV_C_711011</t>
  </si>
  <si>
    <t>MCMPE_AS_734500</t>
  </si>
  <si>
    <t>MCMPE_C_734502</t>
  </si>
  <si>
    <t>MCMPG_AA_411702</t>
  </si>
  <si>
    <t>MCMPG_AS_411701</t>
  </si>
  <si>
    <t>MCMPG_C_411703</t>
  </si>
  <si>
    <t>MCMPS_AA_412002</t>
  </si>
  <si>
    <t>MCMPS_AA_412006</t>
  </si>
  <si>
    <t>MCMPS_AS_412000</t>
  </si>
  <si>
    <t>MCMPS_AS_412007</t>
  </si>
  <si>
    <t>MCMPS_AST_412008</t>
  </si>
  <si>
    <t>MCMPS_C_412001</t>
  </si>
  <si>
    <t>MCMPS_C_412003</t>
  </si>
  <si>
    <t>MCMPS_C_412004</t>
  </si>
  <si>
    <t>MCMPS_C_412005</t>
  </si>
  <si>
    <t>MDANC_AA_211005</t>
  </si>
  <si>
    <t>MDTAS_AS_611000</t>
  </si>
  <si>
    <t>MEHS_AS_114550</t>
  </si>
  <si>
    <t>MEHS_C_114551</t>
  </si>
  <si>
    <t>MEHS_C_114552</t>
  </si>
  <si>
    <t>MEHS_C_114553</t>
  </si>
  <si>
    <t>MEHS_C_114554</t>
  </si>
  <si>
    <t>MELTE_AA_735251</t>
  </si>
  <si>
    <t>MELTE_AS_735250</t>
  </si>
  <si>
    <t>MELTE_C_735252</t>
  </si>
  <si>
    <t>MELTE_C_735255</t>
  </si>
  <si>
    <t>MELTE_SR_735253</t>
  </si>
  <si>
    <t>MELTE_SR_735254</t>
  </si>
  <si>
    <t>MELW_100001_C</t>
  </si>
  <si>
    <t>MELW_100002_C</t>
  </si>
  <si>
    <t>MEMT_C_615000</t>
  </si>
  <si>
    <t>MEMT_SR_615001</t>
  </si>
  <si>
    <t>MENGL_AA_815100</t>
  </si>
  <si>
    <t>MENGL_AAT_815103</t>
  </si>
  <si>
    <t>MENGR_AS_511500</t>
  </si>
  <si>
    <t>MENGT_AS_512000</t>
  </si>
  <si>
    <t>MFSCI_AS_013500</t>
  </si>
  <si>
    <t>MFSCI_C_013502</t>
  </si>
  <si>
    <t>MFSCI_SR_013503</t>
  </si>
  <si>
    <t>MGENR_AA_876511</t>
  </si>
  <si>
    <t>MGEOG_AAT_315000</t>
  </si>
  <si>
    <t>MGEOL_AST_513001</t>
  </si>
  <si>
    <t>MGHUM_AA_876704</t>
  </si>
  <si>
    <t>MGLAN_AA_876702</t>
  </si>
  <si>
    <t>MGNAT_AA_876701</t>
  </si>
  <si>
    <t>MGSOC_AA_876703</t>
  </si>
  <si>
    <t>MHIST_AAT_314000</t>
  </si>
  <si>
    <t>MHUMS_AA_313500</t>
  </si>
  <si>
    <t>MHUMS_AA_313501</t>
  </si>
  <si>
    <t>MHUMS_C_313502</t>
  </si>
  <si>
    <t>MHUMS_C_313505</t>
  </si>
  <si>
    <t>MHUMS_SR_313503</t>
  </si>
  <si>
    <t>MHUMS_SR_313504</t>
  </si>
  <si>
    <t>MINDI_SR_311001</t>
  </si>
  <si>
    <t>MINTE_AS_735256</t>
  </si>
  <si>
    <t>MINTE_C_735260</t>
  </si>
  <si>
    <t>MLANG_AA_812001</t>
  </si>
  <si>
    <t>MLOGS_AS_110002</t>
  </si>
  <si>
    <t>MLOGS_C_110003</t>
  </si>
  <si>
    <t>MLOGS_SR_110000</t>
  </si>
  <si>
    <t>MLOGS_SR_110001</t>
  </si>
  <si>
    <t>MMACH_AS_735800</t>
  </si>
  <si>
    <t>MMACH_C_735802</t>
  </si>
  <si>
    <t>MMACH_C_735804</t>
  </si>
  <si>
    <t>MMACH_C_735811</t>
  </si>
  <si>
    <t>MMACH_SR_735808</t>
  </si>
  <si>
    <t>MMACH_SR_735809</t>
  </si>
  <si>
    <t>MMACH_SR_735810</t>
  </si>
  <si>
    <t>MMATH_AST_1701001</t>
  </si>
  <si>
    <t>MMDAS_AS_612000</t>
  </si>
  <si>
    <t>MMDAS_C_612001</t>
  </si>
  <si>
    <t>MMUSI_AA_212500</t>
  </si>
  <si>
    <t>MMUSI_AAT_212501</t>
  </si>
  <si>
    <t>MMUSR_SR_212501</t>
  </si>
  <si>
    <t>MNR_AS_114000</t>
  </si>
  <si>
    <t>MNR_AS_114001</t>
  </si>
  <si>
    <t>MNR_AS_114004</t>
  </si>
  <si>
    <t>MNR_C_114003</t>
  </si>
  <si>
    <t>MNURS_AS_612500</t>
  </si>
  <si>
    <t>MNURS_AS_612504</t>
  </si>
  <si>
    <t>MNURS_C_612501</t>
  </si>
  <si>
    <t>MNURSE_PREREQ</t>
  </si>
  <si>
    <t>MNURSE_SR_612505</t>
  </si>
  <si>
    <t>MOFAD_AA_412106</t>
  </si>
  <si>
    <t>MOFAD_AS_412100</t>
  </si>
  <si>
    <t>MOFAD_AS_412101</t>
  </si>
  <si>
    <t>MOFAD_C_412102</t>
  </si>
  <si>
    <t>MOFAD_C_412103</t>
  </si>
  <si>
    <t>MOFAD_C_412104</t>
  </si>
  <si>
    <t>MOFAD_C_412105</t>
  </si>
  <si>
    <t>MOFAD_C_412107</t>
  </si>
  <si>
    <t>MOFAD_C_412109</t>
  </si>
  <si>
    <t>MOTH_876504</t>
  </si>
  <si>
    <t>MPE_AA_952000</t>
  </si>
  <si>
    <t>MPE_AA_952002</t>
  </si>
  <si>
    <t>MPE_AAT_952003</t>
  </si>
  <si>
    <t>MPE_AS_952001</t>
  </si>
  <si>
    <t>MPHIL_AAT_221000</t>
  </si>
  <si>
    <t>MPHYS_AST_516000</t>
  </si>
  <si>
    <t>MPLSC_AS_115000</t>
  </si>
  <si>
    <t>MPLSC_AS_115001</t>
  </si>
  <si>
    <t>MPLSC_AS_115002</t>
  </si>
  <si>
    <t>MPLSC_AST_115003</t>
  </si>
  <si>
    <t>MPOLSC_AAT_321000</t>
  </si>
  <si>
    <t>MPSYCH_AAT_32000</t>
  </si>
  <si>
    <t>MRLES_AA_412501</t>
  </si>
  <si>
    <t>MRLES_AS_412500</t>
  </si>
  <si>
    <t>MRLES_C_412502</t>
  </si>
  <si>
    <t>MRLES_SR_412503</t>
  </si>
  <si>
    <t>MRSCR_AS_612700</t>
  </si>
  <si>
    <t>MRSCR_BS_612701</t>
  </si>
  <si>
    <t>MSOCI_AAT_31400</t>
  </si>
  <si>
    <t>MSOCS_AAT_876605</t>
  </si>
  <si>
    <t>MSPAN_AA_816000</t>
  </si>
  <si>
    <t>MSPAN_AAT_816001</t>
  </si>
  <si>
    <t>MSPCO_AA_213000</t>
  </si>
  <si>
    <t>MSPCO_C_213004</t>
  </si>
  <si>
    <t>MSPCO_SR_213002</t>
  </si>
  <si>
    <t>MSPCOM_AAT_213003</t>
  </si>
  <si>
    <t>MSUPR_AS_413500</t>
  </si>
  <si>
    <t>MSUPR_C_413502</t>
  </si>
  <si>
    <t>MTCSD_876506</t>
  </si>
  <si>
    <t>MTCSI_876512</t>
  </si>
  <si>
    <t>MTCSI_C_876521</t>
  </si>
  <si>
    <t>MTCSU_876501</t>
  </si>
  <si>
    <t>MTCSU_C_876522</t>
  </si>
  <si>
    <t>MTEMP</t>
  </si>
  <si>
    <t>MTHET_AA_214500</t>
  </si>
  <si>
    <t>MTHET_AAT_214505</t>
  </si>
  <si>
    <t>MTHET_SR_214503</t>
  </si>
  <si>
    <t>MTHET_SR_214504</t>
  </si>
  <si>
    <t>MTUC_876502</t>
  </si>
  <si>
    <t>MTUC_C_876523</t>
  </si>
  <si>
    <t>MUAGS_AA_876601</t>
  </si>
  <si>
    <t>MUAGS_AS_876601</t>
  </si>
  <si>
    <t>MUBIO_AA_876603</t>
  </si>
  <si>
    <t>MUBIO_AS_876603</t>
  </si>
  <si>
    <t>MUCHM_AA_877603</t>
  </si>
  <si>
    <t>MUCHM_AS_877603</t>
  </si>
  <si>
    <t>MUEAS_AA_876612</t>
  </si>
  <si>
    <t>MUEAS_AS_876612</t>
  </si>
  <si>
    <t>MUENV_AA_877605</t>
  </si>
  <si>
    <t>MUENV_AS_877605</t>
  </si>
  <si>
    <t>MUHEA_AA_876607</t>
  </si>
  <si>
    <t>MUHEA_AS_876607</t>
  </si>
  <si>
    <t>MUHUM_AA_876608</t>
  </si>
  <si>
    <t>MULIB_AA_876611</t>
  </si>
  <si>
    <t>MUND_876503</t>
  </si>
  <si>
    <t>MUPHY_AA_876610</t>
  </si>
  <si>
    <t>MWELD_AA_736705</t>
  </si>
  <si>
    <t>MWELD_AS_736700</t>
  </si>
  <si>
    <t>MWELD_C_736706</t>
  </si>
  <si>
    <t>MWELD_C_73707</t>
  </si>
  <si>
    <t>MWELD_SR_736703</t>
  </si>
  <si>
    <t>MWELD_SR_736708</t>
  </si>
  <si>
    <t>MWELD_SR_736712</t>
  </si>
  <si>
    <t>MWELD_SR_737203</t>
  </si>
  <si>
    <t>UG.SYSTEM.ASSIGNED</t>
  </si>
  <si>
    <t>9-12th Grade Concurrent Enrollment</t>
  </si>
  <si>
    <t/>
  </si>
  <si>
    <t>Business Administration</t>
  </si>
  <si>
    <t>Child Development</t>
  </si>
  <si>
    <t>Early Childhood Education</t>
  </si>
  <si>
    <t>English</t>
  </si>
  <si>
    <t>Fire Science</t>
  </si>
  <si>
    <t>Forestry</t>
  </si>
  <si>
    <t>Kinesiology</t>
  </si>
  <si>
    <t>History</t>
  </si>
  <si>
    <t>Human Services</t>
  </si>
  <si>
    <t>Elementary Teacher Education</t>
  </si>
  <si>
    <t>Mathematics</t>
  </si>
  <si>
    <t>Music</t>
  </si>
  <si>
    <t>Political Science</t>
  </si>
  <si>
    <t>Psychology</t>
  </si>
  <si>
    <t>Sociology</t>
  </si>
  <si>
    <t>Communication Studies</t>
  </si>
  <si>
    <t>Undecided</t>
  </si>
  <si>
    <t>CONVERSION PROGRAM-to be changed by student</t>
  </si>
  <si>
    <t>Administration of Justice</t>
  </si>
  <si>
    <t>Supervisory Management in Public Safety</t>
  </si>
  <si>
    <t>Agriculture Business</t>
  </si>
  <si>
    <t>Agriculture: Sales, Service</t>
  </si>
  <si>
    <t>Agriculture: Sales, Service Technician</t>
  </si>
  <si>
    <t>Agricultural Science</t>
  </si>
  <si>
    <t>Mechanized Agriculture</t>
  </si>
  <si>
    <t>Irrigation Technology</t>
  </si>
  <si>
    <t>Mechanized Agriculture Technician</t>
  </si>
  <si>
    <t>Basic Heavy Equipment Technician</t>
  </si>
  <si>
    <t>Advanced Heavy Equipment Technician</t>
  </si>
  <si>
    <t>Heavy Machinery Management</t>
  </si>
  <si>
    <t>Irrigation Construction and Installation</t>
  </si>
  <si>
    <t>Irrigation Management</t>
  </si>
  <si>
    <t>Animal Science</t>
  </si>
  <si>
    <t>Dairy Science</t>
  </si>
  <si>
    <t>Veterinary Technology</t>
  </si>
  <si>
    <t>Poultry Science</t>
  </si>
  <si>
    <t>Agriculture Animal Sciences</t>
  </si>
  <si>
    <t>Artificial Insemination Technician</t>
  </si>
  <si>
    <t>Veterinary Technician</t>
  </si>
  <si>
    <t>Equine Science</t>
  </si>
  <si>
    <t>Large Animal Veterinary Technician</t>
  </si>
  <si>
    <t>Anthropology</t>
  </si>
  <si>
    <t>Architectural Drafting Technology</t>
  </si>
  <si>
    <t>Architecture</t>
  </si>
  <si>
    <t>Art</t>
  </si>
  <si>
    <t>Photography</t>
  </si>
  <si>
    <t>Art History</t>
  </si>
  <si>
    <t>Studio Arts</t>
  </si>
  <si>
    <t>Autobody/Refinishing</t>
  </si>
  <si>
    <t>Autobody/Collision Repair</t>
  </si>
  <si>
    <t>Automotive Technician</t>
  </si>
  <si>
    <t>Automotive Engines and Transmissions</t>
  </si>
  <si>
    <t>Automotive Maintenance</t>
  </si>
  <si>
    <t>Automotive Diagnosis</t>
  </si>
  <si>
    <t>Automotive Brakes and Suspension</t>
  </si>
  <si>
    <t>Automotive Service</t>
  </si>
  <si>
    <t>Accounting</t>
  </si>
  <si>
    <t>Business Operations: Management</t>
  </si>
  <si>
    <t>Bookkeeping</t>
  </si>
  <si>
    <t>Marketing</t>
  </si>
  <si>
    <t>Professional Selling</t>
  </si>
  <si>
    <t>Retail Management (WAFC)</t>
  </si>
  <si>
    <t>International Business</t>
  </si>
  <si>
    <t>Accounting Clerk</t>
  </si>
  <si>
    <t>Community Education</t>
  </si>
  <si>
    <t>Chemistry for Transfer</t>
  </si>
  <si>
    <t>Assistant</t>
  </si>
  <si>
    <t>Associate Teacher</t>
  </si>
  <si>
    <t>Teacher</t>
  </si>
  <si>
    <t>Master Teacher</t>
  </si>
  <si>
    <t>Site Supervisor</t>
  </si>
  <si>
    <t>Early Intervention Assistant - 1</t>
  </si>
  <si>
    <t>Infant Toddler</t>
  </si>
  <si>
    <t>Early Interventionist</t>
  </si>
  <si>
    <t>Electronics Technology - Computer Electronics</t>
  </si>
  <si>
    <t>Computer Graphics Applications</t>
  </si>
  <si>
    <t>Computer Information Systems</t>
  </si>
  <si>
    <t>Computer Science</t>
  </si>
  <si>
    <t>Computer Applications Specialist</t>
  </si>
  <si>
    <t>Computer Programming Specialist</t>
  </si>
  <si>
    <t>Computer Network Administration</t>
  </si>
  <si>
    <t>Computer Network Technician</t>
  </si>
  <si>
    <t>Dance</t>
  </si>
  <si>
    <t>Dental Assisting</t>
  </si>
  <si>
    <t>Environmental Horticultural Science</t>
  </si>
  <si>
    <t>Landscape and Park Maintenance</t>
  </si>
  <si>
    <t>Landscape Design Technician</t>
  </si>
  <si>
    <t>Nursery Production</t>
  </si>
  <si>
    <t>Commercial Floristry Technician</t>
  </si>
  <si>
    <t>Electronics Technology-Industrial Electronics</t>
  </si>
  <si>
    <t>Electrician</t>
  </si>
  <si>
    <t>Automation Technician</t>
  </si>
  <si>
    <t>Electrical Installer</t>
  </si>
  <si>
    <t>Emergency Medical Technician</t>
  </si>
  <si>
    <t>Engineering</t>
  </si>
  <si>
    <t>Engineering Technology</t>
  </si>
  <si>
    <t>Fire Science (Basic Fire Academy)</t>
  </si>
  <si>
    <t>General College</t>
  </si>
  <si>
    <t>Geography</t>
  </si>
  <si>
    <t>Geology</t>
  </si>
  <si>
    <t>General Studies: Humanities</t>
  </si>
  <si>
    <t>General Studies: Language and Rationality</t>
  </si>
  <si>
    <t>General Studies: Natural Sciences</t>
  </si>
  <si>
    <t>General Studies: Social &amp; Behavioral Sciences</t>
  </si>
  <si>
    <t>Chemical Dependency Counseling</t>
  </si>
  <si>
    <t>Psychosocial Rehabilitation</t>
  </si>
  <si>
    <t>Gerontology</t>
  </si>
  <si>
    <t>Ethnic Studies</t>
  </si>
  <si>
    <t>Maintenance Electrician</t>
  </si>
  <si>
    <t>General Plant Maintenance</t>
  </si>
  <si>
    <t>Language Studies</t>
  </si>
  <si>
    <t>Logistics and Supply Chain Management</t>
  </si>
  <si>
    <t>Logistics Associate</t>
  </si>
  <si>
    <t>Machine Tool Technology</t>
  </si>
  <si>
    <t>Machine Tool Technology 2</t>
  </si>
  <si>
    <t>Maintenance Machinist 2</t>
  </si>
  <si>
    <t>Machine Tool Technology 1</t>
  </si>
  <si>
    <t>CNC Operator</t>
  </si>
  <si>
    <t>CNC Programmer</t>
  </si>
  <si>
    <t>Maintenance Machinist 1</t>
  </si>
  <si>
    <t>Medical Assisting</t>
  </si>
  <si>
    <t>Recording Arts</t>
  </si>
  <si>
    <t>Recreational Land Management</t>
  </si>
  <si>
    <t>Agricultural Environmental Science</t>
  </si>
  <si>
    <t>Associate Degree Nursing</t>
  </si>
  <si>
    <t>Vocational Nurse Program</t>
  </si>
  <si>
    <t>Vocational Nurse</t>
  </si>
  <si>
    <t>Nursing Program Prerequisites</t>
  </si>
  <si>
    <t>Nurse Assistant</t>
  </si>
  <si>
    <t>Office Administration</t>
  </si>
  <si>
    <t>Clerical</t>
  </si>
  <si>
    <t>Office Computer Applications</t>
  </si>
  <si>
    <t>Office Support</t>
  </si>
  <si>
    <t>Records Management/Data Entry Specialist</t>
  </si>
  <si>
    <t>Word Processing</t>
  </si>
  <si>
    <t>Other Educational Goals</t>
  </si>
  <si>
    <t>Physical Education</t>
  </si>
  <si>
    <t>Athletic Training/Sports Medicine</t>
  </si>
  <si>
    <t>Philosophy</t>
  </si>
  <si>
    <t>Physics</t>
  </si>
  <si>
    <t>Crop Science</t>
  </si>
  <si>
    <t>Fruit Science</t>
  </si>
  <si>
    <t>Soil Science</t>
  </si>
  <si>
    <t>Agriculture Plant Science</t>
  </si>
  <si>
    <t>Real Estate</t>
  </si>
  <si>
    <t>Real Estate Broker</t>
  </si>
  <si>
    <t>Real Estate Salesperson</t>
  </si>
  <si>
    <t>Respiratory Care</t>
  </si>
  <si>
    <t>Spanish</t>
  </si>
  <si>
    <t>Spanish for Transfer</t>
  </si>
  <si>
    <t>Speech Communication</t>
  </si>
  <si>
    <t>Supervisory Management</t>
  </si>
  <si>
    <t>CSU-GE - Transfer Studies</t>
  </si>
  <si>
    <t>IGETC/CSU (No Cert or Deg)</t>
  </si>
  <si>
    <t>CSU General Education</t>
  </si>
  <si>
    <t>CSU-GE: (No Degree)</t>
  </si>
  <si>
    <t>IGETC Pattern/CSU</t>
  </si>
  <si>
    <t>Temporary Program - pending application</t>
  </si>
  <si>
    <t>Theatre</t>
  </si>
  <si>
    <t>Theatre Arts</t>
  </si>
  <si>
    <t>Design &amp; Technical Theatre</t>
  </si>
  <si>
    <t>Theatre Performance</t>
  </si>
  <si>
    <t>IGETC/UC (No Degree)</t>
  </si>
  <si>
    <t>IGETC Pattern/UC</t>
  </si>
  <si>
    <t>Univ Prep: Agricultural Sciences</t>
  </si>
  <si>
    <t>Univ Prep: Biological Sciences</t>
  </si>
  <si>
    <t>Univ Prep: Chemistry</t>
  </si>
  <si>
    <t>Univ Prep: Earth Sciences</t>
  </si>
  <si>
    <t>Univ Prep: Environmental Science</t>
  </si>
  <si>
    <t>Univ Prep: Health and Physical Education</t>
  </si>
  <si>
    <t>Univ Prep: Humanities</t>
  </si>
  <si>
    <t>Univ Prep: Liberal Studies (Teacher Prep)</t>
  </si>
  <si>
    <t>Univ Prep: Physics</t>
  </si>
  <si>
    <t>Welding</t>
  </si>
  <si>
    <t>Manufacturing Technology (Interdisciplinary)</t>
  </si>
  <si>
    <t>Gas Metal Arc and Gas Tungsten Arc Welding</t>
  </si>
  <si>
    <t>Pipe Welding</t>
  </si>
  <si>
    <t>Design &amp; Fabrication</t>
  </si>
  <si>
    <t>Columbia College Student - 9-12th Grade Concurrent Enrollment</t>
  </si>
  <si>
    <t>Columbia College Student - Allied Health</t>
  </si>
  <si>
    <t xml:space="preserve">Columbia College Student - </t>
  </si>
  <si>
    <t>Columbia College Student - Business Management</t>
  </si>
  <si>
    <t>Columbia College Student - Business Administration: Accounting</t>
  </si>
  <si>
    <t>Columbia College Student - Business Administration</t>
  </si>
  <si>
    <t xml:space="preserve">Columbia College Student - Business Administration: Accounting </t>
  </si>
  <si>
    <t xml:space="preserve">Columbia College Student - Business Administration: Management </t>
  </si>
  <si>
    <t>Columbia College Student - Child Development</t>
  </si>
  <si>
    <t>Columbia College Student - Early Childhood Education</t>
  </si>
  <si>
    <t xml:space="preserve">Columbia College Student - Associate Child Development Teacher </t>
  </si>
  <si>
    <t>Columbia College Student - Programming</t>
  </si>
  <si>
    <t xml:space="preserve">Columbia College Student - GIS Geodatabase Micro-Credential </t>
  </si>
  <si>
    <t>Columbia College Student - Community Education for MJC and CC</t>
  </si>
  <si>
    <t>Columbia College Student - Emergency Medical Services</t>
  </si>
  <si>
    <t xml:space="preserve">Columbia College Student - Emergency Medical Technician Training </t>
  </si>
  <si>
    <t>Columbia College Student - Language Arts; Emphasis in English</t>
  </si>
  <si>
    <t>Columbia College Student - English</t>
  </si>
  <si>
    <t>Columbia College Student - Fire Science</t>
  </si>
  <si>
    <t>Columbia College Student - Fire Technology</t>
  </si>
  <si>
    <t xml:space="preserve">Columbia College Student - Fire Technology </t>
  </si>
  <si>
    <t>Columbia College Student - Fine Arts: Emphasis in Art</t>
  </si>
  <si>
    <t>Columbia College Student - Forestry</t>
  </si>
  <si>
    <t>Columbia College Student - Water Resources Management</t>
  </si>
  <si>
    <t>Columbia College Student - Health and Human Performance</t>
  </si>
  <si>
    <t>Columbia College Student - Sport Science</t>
  </si>
  <si>
    <t>Columbia College Student - Kinesiology</t>
  </si>
  <si>
    <t>Columbia College Student - History</t>
  </si>
  <si>
    <t>Columbia College Student - Hospitality Management: Culinary Arts</t>
  </si>
  <si>
    <t>Columbia College Student - Hospitality Mgmt: Restaurant Management</t>
  </si>
  <si>
    <t>Columbia College Student - Human Services</t>
  </si>
  <si>
    <t xml:space="preserve">Columbia College Student - Human Services </t>
  </si>
  <si>
    <t>Columbia College Student - Liberal Arts Emphasis in Behav/Social Sciences</t>
  </si>
  <si>
    <t>Columbia College Student - Liberal Studies: Elementary Teaching Prep</t>
  </si>
  <si>
    <t>Columbia College Student - Elementary Teacher Education</t>
  </si>
  <si>
    <t>Columbia College Student - Mathematics</t>
  </si>
  <si>
    <t>Columbia College Student - Music</t>
  </si>
  <si>
    <t>Columbia College Student - Medical Office Specialist</t>
  </si>
  <si>
    <t xml:space="preserve">Columbia College Student - Administrative Office Professional </t>
  </si>
  <si>
    <t xml:space="preserve">Columbia College Student - Medical Coding </t>
  </si>
  <si>
    <t xml:space="preserve">Columbia College Student - Virtual Entrepreneur Technician </t>
  </si>
  <si>
    <t>Columbia College Student - Political Science</t>
  </si>
  <si>
    <t>Columbia College Student - Post-Secondary Studies: Biological Sciences</t>
  </si>
  <si>
    <t>Columbia College Student - Post-Secondary Studies: Computer Sciences</t>
  </si>
  <si>
    <t>Columbia College Student - Post-Secondary Studies: Environmental Sciences</t>
  </si>
  <si>
    <t>Columbia College Student - Psychology</t>
  </si>
  <si>
    <t>Columbia College Student - Science: Emphasis in Biology</t>
  </si>
  <si>
    <t>Columbia College Student - Science: Emphasis in Environmental Science</t>
  </si>
  <si>
    <t>Columbia College Student - Science: Emphasis in Physical Science</t>
  </si>
  <si>
    <t>Columbia College Student - Sociology</t>
  </si>
  <si>
    <t>Columbia College Student - Communication Studies</t>
  </si>
  <si>
    <t>Columbia College Student - IGETC Certification</t>
  </si>
  <si>
    <t>Columbia College Student - CSU GE Certification</t>
  </si>
  <si>
    <t>Columbia College Student - Transfer Other - With Degree</t>
  </si>
  <si>
    <t>Columbia College Student - Transfer Other: Without Degree</t>
  </si>
  <si>
    <t>Columbia College Student - Transfer - UC - Without Degree</t>
  </si>
  <si>
    <t>Columbia College Student - Transfer - UC - with Degree</t>
  </si>
  <si>
    <t>Columbia College Student - Undecided</t>
  </si>
  <si>
    <r>
      <t xml:space="preserve">Instructions:  </t>
    </r>
    <r>
      <rPr>
        <sz val="11"/>
        <color theme="1"/>
        <rFont val="Calibri"/>
        <family val="2"/>
        <scheme val="minor"/>
      </rPr>
      <t xml:space="preserve">Prior to the CAGP Pathways Institute #2, each college is asked to use the template below to list the number of students enrolled at your college in the fall 2017 term by the program in which each student is classified in your student information system.  The list should include all program designations your college uses, including (if applicable) "undecided," "undeclared," "general education," "liberal arts," “developmental education” "dual enrollment," "continuing education", “ABE, ASE/GED, ASE,” "missing", etc. as well as  specific CIP code programs. Use whatever program designations your college uses, but be as specific as your classification system allows. </t>
    </r>
    <r>
      <rPr>
        <b/>
        <sz val="11"/>
        <color theme="1"/>
        <rFont val="Calibri"/>
        <family val="2"/>
        <scheme val="minor"/>
      </rPr>
      <t xml:space="preserve"> Every student enrolled should be included in these program counts</t>
    </r>
    <r>
      <rPr>
        <sz val="11"/>
        <color theme="1"/>
        <rFont val="Calibri"/>
        <family val="2"/>
        <scheme val="minor"/>
      </rPr>
      <t xml:space="preserve">. For questions about how to fill out this report, please contact </t>
    </r>
    <r>
      <rPr>
        <b/>
        <sz val="11"/>
        <color rgb="FF0070C0"/>
        <rFont val="Calibri"/>
        <family val="2"/>
        <scheme val="minor"/>
      </rPr>
      <t>Hana Lahr of CCRC at lahr@tc.columbia.edu</t>
    </r>
    <r>
      <rPr>
        <sz val="11"/>
        <color theme="1"/>
        <rFont val="Calibri"/>
        <family val="2"/>
        <scheme val="minor"/>
      </rPr>
      <t>.</t>
    </r>
  </si>
  <si>
    <t>MAGM_C_112510</t>
  </si>
  <si>
    <t>Irrigation Design</t>
  </si>
  <si>
    <t>MBSS_AA_310800</t>
  </si>
  <si>
    <t>Behavioral and Social Sciences</t>
  </si>
  <si>
    <t>MCMPE_AA_734501</t>
  </si>
  <si>
    <t>MINTD_AS_712800</t>
  </si>
  <si>
    <t>Interior Design</t>
  </si>
  <si>
    <t>MPHSC_AS_515500</t>
  </si>
  <si>
    <t>Physical Science</t>
  </si>
  <si>
    <t>MSUPR_AA_413501</t>
  </si>
  <si>
    <t>New Electronics C</t>
  </si>
  <si>
    <t>Instructions:  Prior to the CAGP Pathways Institute #2, each college is asked to use the template below to list the number of students who earned a credential from your college during the 2016-17 academic year by program major and the type of credential. Indicate the average number of college-level (i.e., non-remedial) credits earned by students who earned associate degrees in each program major (along with the standard deviation). For questions about how to fill out this report, please contact Hana Lahr of CCRC at lahr@tc.columbia.edu.</t>
  </si>
  <si>
    <t>Median
College-Level Credits for AA/AS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</si>
</sst>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sz val="11"/>
      <color theme="1"/>
      <name val="Calibri"/>
      <family val="2"/>
      <scheme val="minor"/>
    </font>
    <font>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1" fillId="0" borderId="0" xfId="0" applyFont="1" applyAlignment="1">
      <alignment horizontal="center" wrapText="1"/>
    </xf>
    <xf numFmtId="0" fontId="1" fillId="0" borderId="0" xfId="0" applyFont="1"/>
    <xf numFmtId="0" fontId="2" fillId="0" borderId="0" xfId="0" applyFont="1"/>
    <xf numFmtId="0" fontId="1" fillId="0" borderId="0" xfId="0" applyFont="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1" xfId="0" applyFont="1" applyFill="1" applyBorder="1" applyAlignment="1">
      <alignment horizontal="center" vertical="center" wrapText="1"/>
    </xf>
    <xf numFmtId="0" fontId="0" fillId="0" borderId="0" xfId="0" applyNumberFormat="1" applyAlignment="1">
      <alignment vertical="center"/>
    </xf>
    <xf numFmtId="10" fontId="0" fillId="0" borderId="0" xfId="1"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xf numFmtId="0" fontId="7" fillId="0" borderId="0" xfId="0" applyNumberFormat="1" applyFont="1"/>
    <xf numFmtId="164" fontId="7" fillId="0" borderId="0" xfId="0" applyNumberFormat="1" applyFont="1"/>
    <xf numFmtId="2" fontId="7" fillId="0" borderId="0" xfId="0" applyNumberFormat="1" applyFont="1"/>
    <xf numFmtId="0" fontId="7" fillId="0" borderId="0" xfId="0" applyNumberFormat="1" applyFont="1" applyAlignment="1">
      <alignment vertical="center"/>
    </xf>
    <xf numFmtId="0" fontId="1" fillId="0" borderId="0" xfId="0" applyFont="1" applyAlignment="1">
      <alignment horizontal="left" wrapText="1"/>
    </xf>
    <xf numFmtId="0" fontId="6" fillId="0" borderId="0" xfId="0" applyFont="1" applyAlignment="1">
      <alignment horizontal="left" vertical="center" wrapText="1"/>
    </xf>
  </cellXfs>
  <cellStyles count="2">
    <cellStyle name="Normal" xfId="0" builtinId="0"/>
    <cellStyle name="Percent" xfId="1" builtinId="5"/>
  </cellStyles>
  <dxfs count="21">
    <dxf>
      <font>
        <b val="0"/>
        <i val="0"/>
        <strike val="0"/>
        <condense val="0"/>
        <extend val="0"/>
        <outline val="0"/>
        <shadow val="0"/>
        <u val="none"/>
        <vertAlign val="baseline"/>
        <sz val="11"/>
        <color theme="1"/>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0.0"/>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vertical="center" textRotation="0" indent="0" justifyLastLine="0" shrinkToFit="0" readingOrder="0"/>
    </dxf>
    <dxf>
      <font>
        <b val="0"/>
        <i val="0"/>
        <strike val="0"/>
        <condense val="0"/>
        <extend val="0"/>
        <outline val="0"/>
        <shadow val="0"/>
        <u val="none"/>
        <vertAlign val="baseline"/>
        <sz val="11"/>
        <color theme="1"/>
        <name val="Calibri"/>
        <scheme val="minor"/>
      </font>
      <alignment vertical="center" textRotation="0" indent="0" justifyLastLine="0" shrinkToFit="0" readingOrder="0"/>
    </dxf>
    <dxf>
      <font>
        <b val="0"/>
        <i val="0"/>
        <strike val="0"/>
        <condense val="0"/>
        <extend val="0"/>
        <outline val="0"/>
        <shadow val="0"/>
        <u val="none"/>
        <vertAlign val="baseline"/>
        <sz val="11"/>
        <color theme="1"/>
        <name val="Calibri"/>
        <scheme val="minor"/>
      </font>
      <alignment vertical="center" textRotation="0" indent="0" justifyLastLine="0" shrinkToFit="0" readingOrder="0"/>
    </dxf>
    <dxf>
      <border outline="0">
        <top style="thin">
          <color auto="1"/>
        </top>
      </border>
    </dxf>
    <dxf>
      <font>
        <b val="0"/>
        <i val="0"/>
        <strike val="0"/>
        <condense val="0"/>
        <extend val="0"/>
        <outline val="0"/>
        <shadow val="0"/>
        <u val="none"/>
        <vertAlign val="baseline"/>
        <sz val="11"/>
        <color theme="1"/>
        <name val="Calibri"/>
        <scheme val="minor"/>
      </font>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14"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auto="1"/>
        </top>
      </border>
    </dxf>
    <dxf>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57150</xdr:rowOff>
    </xdr:from>
    <xdr:to>
      <xdr:col>1</xdr:col>
      <xdr:colOff>1168400</xdr:colOff>
      <xdr:row>5</xdr:row>
      <xdr:rowOff>74295</xdr:rowOff>
    </xdr:to>
    <xdr:pic>
      <xdr:nvPicPr>
        <xdr:cNvPr id="3" name="Picture 2">
          <a:extLst>
            <a:ext uri="{FF2B5EF4-FFF2-40B4-BE49-F238E27FC236}">
              <a16:creationId xmlns:a16="http://schemas.microsoft.com/office/drawing/2014/main" id="{7527B70A-4C31-4B39-82C1-27DD507FBA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57150"/>
          <a:ext cx="2590800" cy="950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1177925</xdr:colOff>
      <xdr:row>4</xdr:row>
      <xdr:rowOff>220345</xdr:rowOff>
    </xdr:to>
    <xdr:pic>
      <xdr:nvPicPr>
        <xdr:cNvPr id="3" name="Picture 2">
          <a:extLst>
            <a:ext uri="{FF2B5EF4-FFF2-40B4-BE49-F238E27FC236}">
              <a16:creationId xmlns:a16="http://schemas.microsoft.com/office/drawing/2014/main" id="{ABA8BF88-F504-4291-A1AB-AF5A1801B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9525" cy="982345"/>
        </a:xfrm>
        <a:prstGeom prst="rect">
          <a:avLst/>
        </a:prstGeom>
      </xdr:spPr>
    </xdr:pic>
    <xdr:clientData/>
  </xdr:twoCellAnchor>
</xdr:wsDr>
</file>

<file path=xl/tables/table1.xml><?xml version="1.0" encoding="utf-8"?>
<table xmlns="http://schemas.openxmlformats.org/spreadsheetml/2006/main" id="1" name="Table1" displayName="Table1" ref="A9:F304" totalsRowShown="0" headerRowDxfId="20" dataDxfId="18" headerRowBorderDxfId="19" tableBorderDxfId="17">
  <autoFilter ref="A9:F304"/>
  <tableColumns count="6">
    <tableColumn id="1" name="Program code" dataDxfId="16"/>
    <tableColumn id="2" name="Program Name" dataDxfId="15"/>
    <tableColumn id="3" name="New Students " dataDxfId="14"/>
    <tableColumn id="4" name="Returning Students " dataDxfId="13"/>
    <tableColumn id="5" name="All Students" dataDxfId="12">
      <calculatedColumnFormula>Table1[[#This Row],[New Students ]]+Table1[[#This Row],[Returning Students ]]</calculatedColumnFormula>
    </tableColumn>
    <tableColumn id="6" name="All Students % of Total" dataDxfId="11">
      <calculatedColumnFormula>IFERROR(Table1[[#This Row],[All Students]]/SUM(Table1[All Students]),"")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9:G151" totalsRowShown="0" headerRowDxfId="10" dataDxfId="8" headerRowBorderDxfId="9" tableBorderDxfId="7">
  <autoFilter ref="A9:G151"/>
  <tableColumns count="7">
    <tableColumn id="1" name="Major Program Code" dataDxfId="6"/>
    <tableColumn id="2" name="Program Name" dataDxfId="5"/>
    <tableColumn id="3" name="Number of Certificates &lt; 1 yr" dataDxfId="4"/>
    <tableColumn id="4" name="Number of Certificates ≥ 1 yr" dataDxfId="3"/>
    <tableColumn id="5" name="Number of Associate Degrees" dataDxfId="2"/>
    <tableColumn id="6" name="Median_x000a_College-Level Credits for AA/AS" dataDxfId="1"/>
    <tableColumn id="7" name="Standard Deviation College-Level Credits for AA/A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workbookViewId="0">
      <selection activeCell="D10" sqref="D10"/>
    </sheetView>
  </sheetViews>
  <sheetFormatPr defaultRowHeight="15" x14ac:dyDescent="0.25"/>
  <cols>
    <col min="1" max="1" width="21" customWidth="1"/>
    <col min="2" max="2" width="70.28515625" bestFit="1" customWidth="1"/>
    <col min="3" max="6" width="13.7109375" customWidth="1"/>
  </cols>
  <sheetData>
    <row r="1" spans="1:6" ht="15.75" customHeight="1" x14ac:dyDescent="0.25">
      <c r="A1" s="2"/>
    </row>
    <row r="2" spans="1:6" x14ac:dyDescent="0.25">
      <c r="A2" s="2"/>
    </row>
    <row r="4" spans="1:6" x14ac:dyDescent="0.25">
      <c r="A4" s="3"/>
    </row>
    <row r="5" spans="1:6" x14ac:dyDescent="0.25">
      <c r="A5" s="3"/>
    </row>
    <row r="6" spans="1:6" ht="142.5" customHeight="1" x14ac:dyDescent="0.25">
      <c r="A6" s="21" t="s">
        <v>546</v>
      </c>
      <c r="B6" s="21"/>
      <c r="C6" s="21"/>
      <c r="D6" s="21"/>
      <c r="E6" s="21"/>
      <c r="F6" s="21"/>
    </row>
    <row r="7" spans="1:6" ht="11.25" customHeight="1" x14ac:dyDescent="0.25">
      <c r="A7" s="4"/>
      <c r="B7" s="4"/>
      <c r="C7" s="4"/>
      <c r="D7" s="4"/>
      <c r="E7" s="4"/>
      <c r="F7" s="4"/>
    </row>
    <row r="8" spans="1:6" s="5" customFormat="1" ht="25.15" customHeight="1" x14ac:dyDescent="0.25">
      <c r="A8" s="6" t="s">
        <v>7</v>
      </c>
    </row>
    <row r="9" spans="1:6" s="1" customFormat="1" ht="30" x14ac:dyDescent="0.25">
      <c r="A9" s="7" t="s">
        <v>0</v>
      </c>
      <c r="B9" s="7" t="s">
        <v>1</v>
      </c>
      <c r="C9" s="7" t="s">
        <v>2</v>
      </c>
      <c r="D9" s="7" t="s">
        <v>3</v>
      </c>
      <c r="E9" s="7" t="s">
        <v>4</v>
      </c>
      <c r="F9" s="7" t="s">
        <v>5</v>
      </c>
    </row>
    <row r="10" spans="1:6" x14ac:dyDescent="0.25">
      <c r="A10" s="5" t="s">
        <v>13</v>
      </c>
      <c r="B10" s="5" t="s">
        <v>488</v>
      </c>
      <c r="C10" s="5">
        <v>5</v>
      </c>
      <c r="D10" s="5"/>
      <c r="E10" s="5">
        <f>Table1[[#This Row],[New Students ]]+Table1[[#This Row],[Returning Students ]]</f>
        <v>5</v>
      </c>
      <c r="F10" s="9">
        <f>IFERROR(Table1[[#This Row],[All Students]]/SUM(Table1[All Students]),"")</f>
        <v>2.3618327822390176E-4</v>
      </c>
    </row>
    <row r="11" spans="1:6" x14ac:dyDescent="0.25">
      <c r="A11" s="5" t="s">
        <v>14</v>
      </c>
      <c r="B11" s="5" t="s">
        <v>489</v>
      </c>
      <c r="C11" s="5">
        <v>5</v>
      </c>
      <c r="D11" s="5">
        <v>43</v>
      </c>
      <c r="E11" s="5">
        <f>Table1[[#This Row],[New Students ]]+Table1[[#This Row],[Returning Students ]]</f>
        <v>48</v>
      </c>
      <c r="F11" s="9">
        <f>IFERROR(Table1[[#This Row],[All Students]]/SUM(Table1[All Students]),"")</f>
        <v>2.267359470949457E-3</v>
      </c>
    </row>
    <row r="12" spans="1:6" x14ac:dyDescent="0.25">
      <c r="A12" s="5" t="s">
        <v>15</v>
      </c>
      <c r="B12" s="5" t="s">
        <v>490</v>
      </c>
      <c r="C12" s="5">
        <v>1</v>
      </c>
      <c r="D12" s="5">
        <v>2</v>
      </c>
      <c r="E12" s="5">
        <f>Table1[[#This Row],[New Students ]]+Table1[[#This Row],[Returning Students ]]</f>
        <v>3</v>
      </c>
      <c r="F12" s="9">
        <f>IFERROR(Table1[[#This Row],[All Students]]/SUM(Table1[All Students]),"")</f>
        <v>1.4170996693434106E-4</v>
      </c>
    </row>
    <row r="13" spans="1:6" x14ac:dyDescent="0.25">
      <c r="A13" s="5" t="s">
        <v>16</v>
      </c>
      <c r="B13" s="5" t="s">
        <v>491</v>
      </c>
      <c r="C13" s="5"/>
      <c r="D13" s="5">
        <v>4</v>
      </c>
      <c r="E13" s="5">
        <f>Table1[[#This Row],[New Students ]]+Table1[[#This Row],[Returning Students ]]</f>
        <v>4</v>
      </c>
      <c r="F13" s="9">
        <f>IFERROR(Table1[[#This Row],[All Students]]/SUM(Table1[All Students]),"")</f>
        <v>1.889466225791214E-4</v>
      </c>
    </row>
    <row r="14" spans="1:6" x14ac:dyDescent="0.25">
      <c r="A14" s="5" t="s">
        <v>17</v>
      </c>
      <c r="B14" s="5" t="s">
        <v>492</v>
      </c>
      <c r="C14" s="5">
        <v>1</v>
      </c>
      <c r="D14" s="5">
        <v>1</v>
      </c>
      <c r="E14" s="5">
        <f>Table1[[#This Row],[New Students ]]+Table1[[#This Row],[Returning Students ]]</f>
        <v>2</v>
      </c>
      <c r="F14" s="9">
        <f>IFERROR(Table1[[#This Row],[All Students]]/SUM(Table1[All Students]),"")</f>
        <v>9.4473311289560699E-5</v>
      </c>
    </row>
    <row r="15" spans="1:6" x14ac:dyDescent="0.25">
      <c r="A15" s="5" t="s">
        <v>18</v>
      </c>
      <c r="B15" s="5" t="s">
        <v>493</v>
      </c>
      <c r="C15" s="5"/>
      <c r="D15" s="5">
        <v>8</v>
      </c>
      <c r="E15" s="5">
        <f>Table1[[#This Row],[New Students ]]+Table1[[#This Row],[Returning Students ]]</f>
        <v>8</v>
      </c>
      <c r="F15" s="9">
        <f>IFERROR(Table1[[#This Row],[All Students]]/SUM(Table1[All Students]),"")</f>
        <v>3.778932451582428E-4</v>
      </c>
    </row>
    <row r="16" spans="1:6" x14ac:dyDescent="0.25">
      <c r="A16" s="5" t="s">
        <v>19</v>
      </c>
      <c r="B16" s="5" t="s">
        <v>494</v>
      </c>
      <c r="C16" s="5"/>
      <c r="D16" s="5">
        <v>1</v>
      </c>
      <c r="E16" s="5">
        <f>Table1[[#This Row],[New Students ]]+Table1[[#This Row],[Returning Students ]]</f>
        <v>1</v>
      </c>
      <c r="F16" s="9">
        <f>IFERROR(Table1[[#This Row],[All Students]]/SUM(Table1[All Students]),"")</f>
        <v>4.7236655644780349E-5</v>
      </c>
    </row>
    <row r="17" spans="1:6" x14ac:dyDescent="0.25">
      <c r="A17" s="5" t="s">
        <v>20</v>
      </c>
      <c r="B17" s="5" t="s">
        <v>495</v>
      </c>
      <c r="C17" s="5">
        <v>1</v>
      </c>
      <c r="D17" s="5">
        <v>3</v>
      </c>
      <c r="E17" s="5">
        <f>Table1[[#This Row],[New Students ]]+Table1[[#This Row],[Returning Students ]]</f>
        <v>4</v>
      </c>
      <c r="F17" s="9">
        <f>IFERROR(Table1[[#This Row],[All Students]]/SUM(Table1[All Students]),"")</f>
        <v>1.889466225791214E-4</v>
      </c>
    </row>
    <row r="18" spans="1:6" x14ac:dyDescent="0.25">
      <c r="A18" s="5" t="s">
        <v>21</v>
      </c>
      <c r="B18" s="5" t="s">
        <v>496</v>
      </c>
      <c r="C18" s="5">
        <v>2</v>
      </c>
      <c r="D18" s="5">
        <v>17</v>
      </c>
      <c r="E18" s="5">
        <f>Table1[[#This Row],[New Students ]]+Table1[[#This Row],[Returning Students ]]</f>
        <v>19</v>
      </c>
      <c r="F18" s="9">
        <f>IFERROR(Table1[[#This Row],[All Students]]/SUM(Table1[All Students]),"")</f>
        <v>8.9749645725082663E-4</v>
      </c>
    </row>
    <row r="19" spans="1:6" x14ac:dyDescent="0.25">
      <c r="A19" s="5" t="s">
        <v>22</v>
      </c>
      <c r="B19" s="5" t="s">
        <v>497</v>
      </c>
      <c r="C19" s="5"/>
      <c r="D19" s="5">
        <v>2</v>
      </c>
      <c r="E19" s="5">
        <f>Table1[[#This Row],[New Students ]]+Table1[[#This Row],[Returning Students ]]</f>
        <v>2</v>
      </c>
      <c r="F19" s="9">
        <f>IFERROR(Table1[[#This Row],[All Students]]/SUM(Table1[All Students]),"")</f>
        <v>9.4473311289560699E-5</v>
      </c>
    </row>
    <row r="20" spans="1:6" x14ac:dyDescent="0.25">
      <c r="A20" s="5" t="s">
        <v>23</v>
      </c>
      <c r="B20" s="5" t="s">
        <v>498</v>
      </c>
      <c r="C20" s="5">
        <v>1</v>
      </c>
      <c r="D20" s="5">
        <v>4</v>
      </c>
      <c r="E20" s="5">
        <f>Table1[[#This Row],[New Students ]]+Table1[[#This Row],[Returning Students ]]</f>
        <v>5</v>
      </c>
      <c r="F20" s="9">
        <f>IFERROR(Table1[[#This Row],[All Students]]/SUM(Table1[All Students]),"")</f>
        <v>2.3618327822390176E-4</v>
      </c>
    </row>
    <row r="21" spans="1:6" x14ac:dyDescent="0.25">
      <c r="A21" s="5" t="s">
        <v>24</v>
      </c>
      <c r="B21" s="5" t="s">
        <v>499</v>
      </c>
      <c r="C21" s="5">
        <v>3</v>
      </c>
      <c r="D21" s="5">
        <v>3</v>
      </c>
      <c r="E21" s="5">
        <f>Table1[[#This Row],[New Students ]]+Table1[[#This Row],[Returning Students ]]</f>
        <v>6</v>
      </c>
      <c r="F21" s="9">
        <f>IFERROR(Table1[[#This Row],[All Students]]/SUM(Table1[All Students]),"")</f>
        <v>2.8341993386868212E-4</v>
      </c>
    </row>
    <row r="22" spans="1:6" x14ac:dyDescent="0.25">
      <c r="A22" s="5" t="s">
        <v>25</v>
      </c>
      <c r="B22" s="5" t="s">
        <v>499</v>
      </c>
      <c r="C22" s="5"/>
      <c r="D22" s="5">
        <v>1</v>
      </c>
      <c r="E22" s="5">
        <f>Table1[[#This Row],[New Students ]]+Table1[[#This Row],[Returning Students ]]</f>
        <v>1</v>
      </c>
      <c r="F22" s="9">
        <f>IFERROR(Table1[[#This Row],[All Students]]/SUM(Table1[All Students]),"")</f>
        <v>4.7236655644780349E-5</v>
      </c>
    </row>
    <row r="23" spans="1:6" x14ac:dyDescent="0.25">
      <c r="A23" s="5" t="s">
        <v>26</v>
      </c>
      <c r="B23" s="5" t="s">
        <v>500</v>
      </c>
      <c r="C23" s="5"/>
      <c r="D23" s="5">
        <v>1</v>
      </c>
      <c r="E23" s="5">
        <f>Table1[[#This Row],[New Students ]]+Table1[[#This Row],[Returning Students ]]</f>
        <v>1</v>
      </c>
      <c r="F23" s="9">
        <f>IFERROR(Table1[[#This Row],[All Students]]/SUM(Table1[All Students]),"")</f>
        <v>4.7236655644780349E-5</v>
      </c>
    </row>
    <row r="24" spans="1:6" x14ac:dyDescent="0.25">
      <c r="A24" s="5" t="s">
        <v>27</v>
      </c>
      <c r="B24" s="5" t="s">
        <v>501</v>
      </c>
      <c r="C24" s="5">
        <v>1</v>
      </c>
      <c r="D24" s="5">
        <v>3</v>
      </c>
      <c r="E24" s="5">
        <f>Table1[[#This Row],[New Students ]]+Table1[[#This Row],[Returning Students ]]</f>
        <v>4</v>
      </c>
      <c r="F24" s="9">
        <f>IFERROR(Table1[[#This Row],[All Students]]/SUM(Table1[All Students]),"")</f>
        <v>1.889466225791214E-4</v>
      </c>
    </row>
    <row r="25" spans="1:6" x14ac:dyDescent="0.25">
      <c r="A25" s="5" t="s">
        <v>28</v>
      </c>
      <c r="B25" s="5" t="s">
        <v>502</v>
      </c>
      <c r="C25" s="5">
        <v>2</v>
      </c>
      <c r="D25" s="5"/>
      <c r="E25" s="5">
        <f>Table1[[#This Row],[New Students ]]+Table1[[#This Row],[Returning Students ]]</f>
        <v>2</v>
      </c>
      <c r="F25" s="9">
        <f>IFERROR(Table1[[#This Row],[All Students]]/SUM(Table1[All Students]),"")</f>
        <v>9.4473311289560699E-5</v>
      </c>
    </row>
    <row r="26" spans="1:6" x14ac:dyDescent="0.25">
      <c r="A26" s="5" t="s">
        <v>29</v>
      </c>
      <c r="B26" s="5" t="s">
        <v>503</v>
      </c>
      <c r="C26" s="5"/>
      <c r="D26" s="5">
        <v>2</v>
      </c>
      <c r="E26" s="5">
        <f>Table1[[#This Row],[New Students ]]+Table1[[#This Row],[Returning Students ]]</f>
        <v>2</v>
      </c>
      <c r="F26" s="9">
        <f>IFERROR(Table1[[#This Row],[All Students]]/SUM(Table1[All Students]),"")</f>
        <v>9.4473311289560699E-5</v>
      </c>
    </row>
    <row r="27" spans="1:6" x14ac:dyDescent="0.25">
      <c r="A27" s="5" t="s">
        <v>30</v>
      </c>
      <c r="B27" s="5" t="s">
        <v>504</v>
      </c>
      <c r="C27" s="5">
        <v>1</v>
      </c>
      <c r="D27" s="5"/>
      <c r="E27" s="5">
        <f>Table1[[#This Row],[New Students ]]+Table1[[#This Row],[Returning Students ]]</f>
        <v>1</v>
      </c>
      <c r="F27" s="9">
        <f>IFERROR(Table1[[#This Row],[All Students]]/SUM(Table1[All Students]),"")</f>
        <v>4.7236655644780349E-5</v>
      </c>
    </row>
    <row r="28" spans="1:6" x14ac:dyDescent="0.25">
      <c r="A28" s="5" t="s">
        <v>31</v>
      </c>
      <c r="B28" s="5" t="s">
        <v>505</v>
      </c>
      <c r="C28" s="5">
        <v>1</v>
      </c>
      <c r="D28" s="5">
        <v>2</v>
      </c>
      <c r="E28" s="5">
        <f>Table1[[#This Row],[New Students ]]+Table1[[#This Row],[Returning Students ]]</f>
        <v>3</v>
      </c>
      <c r="F28" s="9">
        <f>IFERROR(Table1[[#This Row],[All Students]]/SUM(Table1[All Students]),"")</f>
        <v>1.4170996693434106E-4</v>
      </c>
    </row>
    <row r="29" spans="1:6" x14ac:dyDescent="0.25">
      <c r="A29" s="5" t="s">
        <v>32</v>
      </c>
      <c r="B29" s="5" t="s">
        <v>506</v>
      </c>
      <c r="C29" s="5">
        <v>4</v>
      </c>
      <c r="D29" s="5">
        <v>8</v>
      </c>
      <c r="E29" s="5">
        <f>Table1[[#This Row],[New Students ]]+Table1[[#This Row],[Returning Students ]]</f>
        <v>12</v>
      </c>
      <c r="F29" s="9">
        <f>IFERROR(Table1[[#This Row],[All Students]]/SUM(Table1[All Students]),"")</f>
        <v>5.6683986773736425E-4</v>
      </c>
    </row>
    <row r="30" spans="1:6" x14ac:dyDescent="0.25">
      <c r="A30" s="5" t="s">
        <v>33</v>
      </c>
      <c r="B30" s="5" t="s">
        <v>507</v>
      </c>
      <c r="C30" s="5"/>
      <c r="D30" s="5">
        <v>1</v>
      </c>
      <c r="E30" s="5">
        <f>Table1[[#This Row],[New Students ]]+Table1[[#This Row],[Returning Students ]]</f>
        <v>1</v>
      </c>
      <c r="F30" s="9">
        <f>IFERROR(Table1[[#This Row],[All Students]]/SUM(Table1[All Students]),"")</f>
        <v>4.7236655644780349E-5</v>
      </c>
    </row>
    <row r="31" spans="1:6" x14ac:dyDescent="0.25">
      <c r="A31" s="5" t="s">
        <v>34</v>
      </c>
      <c r="B31" s="5" t="s">
        <v>507</v>
      </c>
      <c r="C31" s="5"/>
      <c r="D31" s="5">
        <v>1</v>
      </c>
      <c r="E31" s="5">
        <f>Table1[[#This Row],[New Students ]]+Table1[[#This Row],[Returning Students ]]</f>
        <v>1</v>
      </c>
      <c r="F31" s="9">
        <f>IFERROR(Table1[[#This Row],[All Students]]/SUM(Table1[All Students]),"")</f>
        <v>4.7236655644780349E-5</v>
      </c>
    </row>
    <row r="32" spans="1:6" x14ac:dyDescent="0.25">
      <c r="A32" s="5" t="s">
        <v>35</v>
      </c>
      <c r="B32" s="5" t="s">
        <v>508</v>
      </c>
      <c r="C32" s="5"/>
      <c r="D32" s="5">
        <v>1</v>
      </c>
      <c r="E32" s="5">
        <f>Table1[[#This Row],[New Students ]]+Table1[[#This Row],[Returning Students ]]</f>
        <v>1</v>
      </c>
      <c r="F32" s="9">
        <f>IFERROR(Table1[[#This Row],[All Students]]/SUM(Table1[All Students]),"")</f>
        <v>4.7236655644780349E-5</v>
      </c>
    </row>
    <row r="33" spans="1:6" x14ac:dyDescent="0.25">
      <c r="A33" s="5" t="s">
        <v>36</v>
      </c>
      <c r="B33" s="5" t="s">
        <v>509</v>
      </c>
      <c r="C33" s="5">
        <v>2</v>
      </c>
      <c r="D33" s="5">
        <v>1</v>
      </c>
      <c r="E33" s="5">
        <f>Table1[[#This Row],[New Students ]]+Table1[[#This Row],[Returning Students ]]</f>
        <v>3</v>
      </c>
      <c r="F33" s="9">
        <f>IFERROR(Table1[[#This Row],[All Students]]/SUM(Table1[All Students]),"")</f>
        <v>1.4170996693434106E-4</v>
      </c>
    </row>
    <row r="34" spans="1:6" x14ac:dyDescent="0.25">
      <c r="A34" s="5" t="s">
        <v>37</v>
      </c>
      <c r="B34" s="5" t="s">
        <v>510</v>
      </c>
      <c r="C34" s="5"/>
      <c r="D34" s="5">
        <v>1</v>
      </c>
      <c r="E34" s="5">
        <f>Table1[[#This Row],[New Students ]]+Table1[[#This Row],[Returning Students ]]</f>
        <v>1</v>
      </c>
      <c r="F34" s="9">
        <f>IFERROR(Table1[[#This Row],[All Students]]/SUM(Table1[All Students]),"")</f>
        <v>4.7236655644780349E-5</v>
      </c>
    </row>
    <row r="35" spans="1:6" x14ac:dyDescent="0.25">
      <c r="A35" s="5" t="s">
        <v>38</v>
      </c>
      <c r="B35" s="5" t="s">
        <v>511</v>
      </c>
      <c r="C35" s="5"/>
      <c r="D35" s="5">
        <v>1</v>
      </c>
      <c r="E35" s="5">
        <f>Table1[[#This Row],[New Students ]]+Table1[[#This Row],[Returning Students ]]</f>
        <v>1</v>
      </c>
      <c r="F35" s="9">
        <f>IFERROR(Table1[[#This Row],[All Students]]/SUM(Table1[All Students]),"")</f>
        <v>4.7236655644780349E-5</v>
      </c>
    </row>
    <row r="36" spans="1:6" x14ac:dyDescent="0.25">
      <c r="A36" s="5" t="s">
        <v>39</v>
      </c>
      <c r="B36" s="5" t="s">
        <v>512</v>
      </c>
      <c r="C36" s="5"/>
      <c r="D36" s="5">
        <v>1</v>
      </c>
      <c r="E36" s="5">
        <f>Table1[[#This Row],[New Students ]]+Table1[[#This Row],[Returning Students ]]</f>
        <v>1</v>
      </c>
      <c r="F36" s="9">
        <f>IFERROR(Table1[[#This Row],[All Students]]/SUM(Table1[All Students]),"")</f>
        <v>4.7236655644780349E-5</v>
      </c>
    </row>
    <row r="37" spans="1:6" x14ac:dyDescent="0.25">
      <c r="A37" s="5" t="s">
        <v>40</v>
      </c>
      <c r="B37" s="5" t="s">
        <v>513</v>
      </c>
      <c r="C37" s="5"/>
      <c r="D37" s="5">
        <v>2</v>
      </c>
      <c r="E37" s="5">
        <f>Table1[[#This Row],[New Students ]]+Table1[[#This Row],[Returning Students ]]</f>
        <v>2</v>
      </c>
      <c r="F37" s="9">
        <f>IFERROR(Table1[[#This Row],[All Students]]/SUM(Table1[All Students]),"")</f>
        <v>9.4473311289560699E-5</v>
      </c>
    </row>
    <row r="38" spans="1:6" x14ac:dyDescent="0.25">
      <c r="A38" s="5" t="s">
        <v>41</v>
      </c>
      <c r="B38" s="5" t="s">
        <v>514</v>
      </c>
      <c r="C38" s="5">
        <v>2</v>
      </c>
      <c r="D38" s="5">
        <v>2</v>
      </c>
      <c r="E38" s="5">
        <f>Table1[[#This Row],[New Students ]]+Table1[[#This Row],[Returning Students ]]</f>
        <v>4</v>
      </c>
      <c r="F38" s="9">
        <f>IFERROR(Table1[[#This Row],[All Students]]/SUM(Table1[All Students]),"")</f>
        <v>1.889466225791214E-4</v>
      </c>
    </row>
    <row r="39" spans="1:6" x14ac:dyDescent="0.25">
      <c r="A39" s="5" t="s">
        <v>42</v>
      </c>
      <c r="B39" s="5" t="s">
        <v>515</v>
      </c>
      <c r="C39" s="5"/>
      <c r="D39" s="5">
        <v>1</v>
      </c>
      <c r="E39" s="5">
        <f>Table1[[#This Row],[New Students ]]+Table1[[#This Row],[Returning Students ]]</f>
        <v>1</v>
      </c>
      <c r="F39" s="9">
        <f>IFERROR(Table1[[#This Row],[All Students]]/SUM(Table1[All Students]),"")</f>
        <v>4.7236655644780349E-5</v>
      </c>
    </row>
    <row r="40" spans="1:6" x14ac:dyDescent="0.25">
      <c r="A40" s="5" t="s">
        <v>43</v>
      </c>
      <c r="B40" s="5" t="s">
        <v>516</v>
      </c>
      <c r="C40" s="5">
        <v>2</v>
      </c>
      <c r="D40" s="5">
        <v>1</v>
      </c>
      <c r="E40" s="5">
        <f>Table1[[#This Row],[New Students ]]+Table1[[#This Row],[Returning Students ]]</f>
        <v>3</v>
      </c>
      <c r="F40" s="9">
        <f>IFERROR(Table1[[#This Row],[All Students]]/SUM(Table1[All Students]),"")</f>
        <v>1.4170996693434106E-4</v>
      </c>
    </row>
    <row r="41" spans="1:6" x14ac:dyDescent="0.25">
      <c r="A41" s="5" t="s">
        <v>44</v>
      </c>
      <c r="B41" s="5" t="s">
        <v>517</v>
      </c>
      <c r="C41" s="5">
        <v>1</v>
      </c>
      <c r="D41" s="5"/>
      <c r="E41" s="5">
        <f>Table1[[#This Row],[New Students ]]+Table1[[#This Row],[Returning Students ]]</f>
        <v>1</v>
      </c>
      <c r="F41" s="9">
        <f>IFERROR(Table1[[#This Row],[All Students]]/SUM(Table1[All Students]),"")</f>
        <v>4.7236655644780349E-5</v>
      </c>
    </row>
    <row r="42" spans="1:6" x14ac:dyDescent="0.25">
      <c r="A42" s="5" t="s">
        <v>45</v>
      </c>
      <c r="B42" s="5" t="s">
        <v>518</v>
      </c>
      <c r="C42" s="5"/>
      <c r="D42" s="5">
        <v>2</v>
      </c>
      <c r="E42" s="5">
        <f>Table1[[#This Row],[New Students ]]+Table1[[#This Row],[Returning Students ]]</f>
        <v>2</v>
      </c>
      <c r="F42" s="9">
        <f>IFERROR(Table1[[#This Row],[All Students]]/SUM(Table1[All Students]),"")</f>
        <v>9.4473311289560699E-5</v>
      </c>
    </row>
    <row r="43" spans="1:6" x14ac:dyDescent="0.25">
      <c r="A43" s="5" t="s">
        <v>46</v>
      </c>
      <c r="B43" s="5" t="s">
        <v>518</v>
      </c>
      <c r="C43" s="5">
        <v>1</v>
      </c>
      <c r="D43" s="5">
        <v>1</v>
      </c>
      <c r="E43" s="5">
        <f>Table1[[#This Row],[New Students ]]+Table1[[#This Row],[Returning Students ]]</f>
        <v>2</v>
      </c>
      <c r="F43" s="9">
        <f>IFERROR(Table1[[#This Row],[All Students]]/SUM(Table1[All Students]),"")</f>
        <v>9.4473311289560699E-5</v>
      </c>
    </row>
    <row r="44" spans="1:6" x14ac:dyDescent="0.25">
      <c r="A44" s="5" t="s">
        <v>47</v>
      </c>
      <c r="B44" s="5" t="s">
        <v>519</v>
      </c>
      <c r="C44" s="5">
        <v>1</v>
      </c>
      <c r="D44" s="5"/>
      <c r="E44" s="5">
        <f>Table1[[#This Row],[New Students ]]+Table1[[#This Row],[Returning Students ]]</f>
        <v>1</v>
      </c>
      <c r="F44" s="9">
        <f>IFERROR(Table1[[#This Row],[All Students]]/SUM(Table1[All Students]),"")</f>
        <v>4.7236655644780349E-5</v>
      </c>
    </row>
    <row r="45" spans="1:6" x14ac:dyDescent="0.25">
      <c r="A45" s="5" t="s">
        <v>48</v>
      </c>
      <c r="B45" s="5" t="s">
        <v>520</v>
      </c>
      <c r="C45" s="5">
        <v>2</v>
      </c>
      <c r="D45" s="5">
        <v>1</v>
      </c>
      <c r="E45" s="5">
        <f>Table1[[#This Row],[New Students ]]+Table1[[#This Row],[Returning Students ]]</f>
        <v>3</v>
      </c>
      <c r="F45" s="9">
        <f>IFERROR(Table1[[#This Row],[All Students]]/SUM(Table1[All Students]),"")</f>
        <v>1.4170996693434106E-4</v>
      </c>
    </row>
    <row r="46" spans="1:6" x14ac:dyDescent="0.25">
      <c r="A46" s="5" t="s">
        <v>49</v>
      </c>
      <c r="B46" s="5" t="s">
        <v>521</v>
      </c>
      <c r="C46" s="5">
        <v>2</v>
      </c>
      <c r="D46" s="5"/>
      <c r="E46" s="5">
        <f>Table1[[#This Row],[New Students ]]+Table1[[#This Row],[Returning Students ]]</f>
        <v>2</v>
      </c>
      <c r="F46" s="9">
        <f>IFERROR(Table1[[#This Row],[All Students]]/SUM(Table1[All Students]),"")</f>
        <v>9.4473311289560699E-5</v>
      </c>
    </row>
    <row r="47" spans="1:6" x14ac:dyDescent="0.25">
      <c r="A47" s="5" t="s">
        <v>50</v>
      </c>
      <c r="B47" s="5" t="s">
        <v>522</v>
      </c>
      <c r="C47" s="5">
        <v>1</v>
      </c>
      <c r="D47" s="5">
        <v>3</v>
      </c>
      <c r="E47" s="5">
        <f>Table1[[#This Row],[New Students ]]+Table1[[#This Row],[Returning Students ]]</f>
        <v>4</v>
      </c>
      <c r="F47" s="9">
        <f>IFERROR(Table1[[#This Row],[All Students]]/SUM(Table1[All Students]),"")</f>
        <v>1.889466225791214E-4</v>
      </c>
    </row>
    <row r="48" spans="1:6" x14ac:dyDescent="0.25">
      <c r="A48" s="5" t="s">
        <v>51</v>
      </c>
      <c r="B48" s="5" t="s">
        <v>523</v>
      </c>
      <c r="C48" s="5"/>
      <c r="D48" s="5">
        <v>2</v>
      </c>
      <c r="E48" s="5">
        <f>Table1[[#This Row],[New Students ]]+Table1[[#This Row],[Returning Students ]]</f>
        <v>2</v>
      </c>
      <c r="F48" s="9">
        <f>IFERROR(Table1[[#This Row],[All Students]]/SUM(Table1[All Students]),"")</f>
        <v>9.4473311289560699E-5</v>
      </c>
    </row>
    <row r="49" spans="1:6" x14ac:dyDescent="0.25">
      <c r="A49" s="5" t="s">
        <v>52</v>
      </c>
      <c r="B49" s="5" t="s">
        <v>490</v>
      </c>
      <c r="C49" s="5">
        <v>5</v>
      </c>
      <c r="D49" s="5">
        <v>24</v>
      </c>
      <c r="E49" s="5">
        <f>Table1[[#This Row],[New Students ]]+Table1[[#This Row],[Returning Students ]]</f>
        <v>29</v>
      </c>
      <c r="F49" s="9">
        <f>IFERROR(Table1[[#This Row],[All Students]]/SUM(Table1[All Students]),"")</f>
        <v>1.3698630136986301E-3</v>
      </c>
    </row>
    <row r="50" spans="1:6" x14ac:dyDescent="0.25">
      <c r="A50" s="5" t="s">
        <v>53</v>
      </c>
      <c r="B50" s="5" t="s">
        <v>524</v>
      </c>
      <c r="C50" s="5"/>
      <c r="D50" s="5">
        <v>1</v>
      </c>
      <c r="E50" s="5">
        <f>Table1[[#This Row],[New Students ]]+Table1[[#This Row],[Returning Students ]]</f>
        <v>1</v>
      </c>
      <c r="F50" s="9">
        <f>IFERROR(Table1[[#This Row],[All Students]]/SUM(Table1[All Students]),"")</f>
        <v>4.7236655644780349E-5</v>
      </c>
    </row>
    <row r="51" spans="1:6" x14ac:dyDescent="0.25">
      <c r="A51" s="5" t="s">
        <v>54</v>
      </c>
      <c r="B51" s="5" t="s">
        <v>525</v>
      </c>
      <c r="C51" s="5"/>
      <c r="D51" s="5">
        <v>1</v>
      </c>
      <c r="E51" s="8">
        <f>Table1[[#This Row],[New Students ]]+Table1[[#This Row],[Returning Students ]]</f>
        <v>1</v>
      </c>
      <c r="F51" s="9">
        <f>IFERROR(Table1[[#This Row],[All Students]]/SUM(Table1[All Students]),"")</f>
        <v>4.7236655644780349E-5</v>
      </c>
    </row>
    <row r="52" spans="1:6" x14ac:dyDescent="0.25">
      <c r="A52" s="5" t="s">
        <v>55</v>
      </c>
      <c r="B52" s="5" t="s">
        <v>526</v>
      </c>
      <c r="C52" s="5"/>
      <c r="D52" s="5">
        <v>1</v>
      </c>
      <c r="E52" s="8">
        <f>Table1[[#This Row],[New Students ]]+Table1[[#This Row],[Returning Students ]]</f>
        <v>1</v>
      </c>
      <c r="F52" s="9">
        <f>IFERROR(Table1[[#This Row],[All Students]]/SUM(Table1[All Students]),"")</f>
        <v>4.7236655644780349E-5</v>
      </c>
    </row>
    <row r="53" spans="1:6" x14ac:dyDescent="0.25">
      <c r="A53" s="5" t="s">
        <v>56</v>
      </c>
      <c r="B53" s="5" t="s">
        <v>527</v>
      </c>
      <c r="C53" s="5">
        <v>1</v>
      </c>
      <c r="D53" s="5">
        <v>2</v>
      </c>
      <c r="E53" s="8">
        <f>Table1[[#This Row],[New Students ]]+Table1[[#This Row],[Returning Students ]]</f>
        <v>3</v>
      </c>
      <c r="F53" s="9">
        <f>IFERROR(Table1[[#This Row],[All Students]]/SUM(Table1[All Students]),"")</f>
        <v>1.4170996693434106E-4</v>
      </c>
    </row>
    <row r="54" spans="1:6" x14ac:dyDescent="0.25">
      <c r="A54" s="5" t="s">
        <v>57</v>
      </c>
      <c r="B54" s="5" t="s">
        <v>528</v>
      </c>
      <c r="C54" s="5">
        <v>1</v>
      </c>
      <c r="D54" s="5"/>
      <c r="E54" s="8">
        <f>Table1[[#This Row],[New Students ]]+Table1[[#This Row],[Returning Students ]]</f>
        <v>1</v>
      </c>
      <c r="F54" s="9">
        <f>IFERROR(Table1[[#This Row],[All Students]]/SUM(Table1[All Students]),"")</f>
        <v>4.7236655644780349E-5</v>
      </c>
    </row>
    <row r="55" spans="1:6" x14ac:dyDescent="0.25">
      <c r="A55" s="5" t="s">
        <v>58</v>
      </c>
      <c r="B55" s="5" t="s">
        <v>529</v>
      </c>
      <c r="C55" s="5">
        <v>1</v>
      </c>
      <c r="D55" s="5">
        <v>1</v>
      </c>
      <c r="E55" s="8">
        <f>Table1[[#This Row],[New Students ]]+Table1[[#This Row],[Returning Students ]]</f>
        <v>2</v>
      </c>
      <c r="F55" s="9">
        <f>IFERROR(Table1[[#This Row],[All Students]]/SUM(Table1[All Students]),"")</f>
        <v>9.4473311289560699E-5</v>
      </c>
    </row>
    <row r="56" spans="1:6" x14ac:dyDescent="0.25">
      <c r="A56" s="5" t="s">
        <v>59</v>
      </c>
      <c r="B56" s="5" t="s">
        <v>490</v>
      </c>
      <c r="C56" s="5">
        <v>1</v>
      </c>
      <c r="D56" s="5"/>
      <c r="E56" s="8">
        <f>Table1[[#This Row],[New Students ]]+Table1[[#This Row],[Returning Students ]]</f>
        <v>1</v>
      </c>
      <c r="F56" s="9">
        <f>IFERROR(Table1[[#This Row],[All Students]]/SUM(Table1[All Students]),"")</f>
        <v>4.7236655644780349E-5</v>
      </c>
    </row>
    <row r="57" spans="1:6" x14ac:dyDescent="0.25">
      <c r="A57" s="5" t="s">
        <v>60</v>
      </c>
      <c r="B57" s="5" t="s">
        <v>530</v>
      </c>
      <c r="C57" s="5"/>
      <c r="D57" s="5">
        <v>1</v>
      </c>
      <c r="E57" s="8">
        <f>Table1[[#This Row],[New Students ]]+Table1[[#This Row],[Returning Students ]]</f>
        <v>1</v>
      </c>
      <c r="F57" s="9">
        <f>IFERROR(Table1[[#This Row],[All Students]]/SUM(Table1[All Students]),"")</f>
        <v>4.7236655644780349E-5</v>
      </c>
    </row>
    <row r="58" spans="1:6" x14ac:dyDescent="0.25">
      <c r="A58" s="5" t="s">
        <v>61</v>
      </c>
      <c r="B58" s="5" t="s">
        <v>531</v>
      </c>
      <c r="C58" s="5">
        <v>1</v>
      </c>
      <c r="D58" s="5"/>
      <c r="E58" s="8">
        <f>Table1[[#This Row],[New Students ]]+Table1[[#This Row],[Returning Students ]]</f>
        <v>1</v>
      </c>
      <c r="F58" s="9">
        <f>IFERROR(Table1[[#This Row],[All Students]]/SUM(Table1[All Students]),"")</f>
        <v>4.7236655644780349E-5</v>
      </c>
    </row>
    <row r="59" spans="1:6" x14ac:dyDescent="0.25">
      <c r="A59" s="5" t="s">
        <v>62</v>
      </c>
      <c r="B59" s="5" t="s">
        <v>532</v>
      </c>
      <c r="C59" s="5"/>
      <c r="D59" s="5">
        <v>1</v>
      </c>
      <c r="E59" s="8">
        <f>Table1[[#This Row],[New Students ]]+Table1[[#This Row],[Returning Students ]]</f>
        <v>1</v>
      </c>
      <c r="F59" s="9">
        <f>IFERROR(Table1[[#This Row],[All Students]]/SUM(Table1[All Students]),"")</f>
        <v>4.7236655644780349E-5</v>
      </c>
    </row>
    <row r="60" spans="1:6" x14ac:dyDescent="0.25">
      <c r="A60" s="5" t="s">
        <v>63</v>
      </c>
      <c r="B60" s="5" t="s">
        <v>533</v>
      </c>
      <c r="C60" s="5">
        <v>3</v>
      </c>
      <c r="D60" s="5">
        <v>8</v>
      </c>
      <c r="E60" s="8">
        <f>Table1[[#This Row],[New Students ]]+Table1[[#This Row],[Returning Students ]]</f>
        <v>11</v>
      </c>
      <c r="F60" s="9">
        <f>IFERROR(Table1[[#This Row],[All Students]]/SUM(Table1[All Students]),"")</f>
        <v>5.1960321209258383E-4</v>
      </c>
    </row>
    <row r="61" spans="1:6" x14ac:dyDescent="0.25">
      <c r="A61" s="5" t="s">
        <v>64</v>
      </c>
      <c r="B61" s="5" t="s">
        <v>534</v>
      </c>
      <c r="C61" s="5">
        <v>1</v>
      </c>
      <c r="D61" s="5">
        <v>7</v>
      </c>
      <c r="E61" s="8">
        <f>Table1[[#This Row],[New Students ]]+Table1[[#This Row],[Returning Students ]]</f>
        <v>8</v>
      </c>
      <c r="F61" s="9">
        <f>IFERROR(Table1[[#This Row],[All Students]]/SUM(Table1[All Students]),"")</f>
        <v>3.778932451582428E-4</v>
      </c>
    </row>
    <row r="62" spans="1:6" x14ac:dyDescent="0.25">
      <c r="A62" s="5" t="s">
        <v>65</v>
      </c>
      <c r="B62" s="5" t="s">
        <v>535</v>
      </c>
      <c r="C62" s="5">
        <v>1</v>
      </c>
      <c r="D62" s="5">
        <v>1</v>
      </c>
      <c r="E62" s="8">
        <f>Table1[[#This Row],[New Students ]]+Table1[[#This Row],[Returning Students ]]</f>
        <v>2</v>
      </c>
      <c r="F62" s="9">
        <f>IFERROR(Table1[[#This Row],[All Students]]/SUM(Table1[All Students]),"")</f>
        <v>9.4473311289560699E-5</v>
      </c>
    </row>
    <row r="63" spans="1:6" x14ac:dyDescent="0.25">
      <c r="A63" s="5" t="s">
        <v>66</v>
      </c>
      <c r="B63" s="5" t="s">
        <v>536</v>
      </c>
      <c r="C63" s="5"/>
      <c r="D63" s="5">
        <v>2</v>
      </c>
      <c r="E63" s="8">
        <f>Table1[[#This Row],[New Students ]]+Table1[[#This Row],[Returning Students ]]</f>
        <v>2</v>
      </c>
      <c r="F63" s="9">
        <f>IFERROR(Table1[[#This Row],[All Students]]/SUM(Table1[All Students]),"")</f>
        <v>9.4473311289560699E-5</v>
      </c>
    </row>
    <row r="64" spans="1:6" x14ac:dyDescent="0.25">
      <c r="A64" s="5" t="s">
        <v>67</v>
      </c>
      <c r="B64" s="5" t="s">
        <v>537</v>
      </c>
      <c r="C64" s="5"/>
      <c r="D64" s="5">
        <v>4</v>
      </c>
      <c r="E64" s="8">
        <f>Table1[[#This Row],[New Students ]]+Table1[[#This Row],[Returning Students ]]</f>
        <v>4</v>
      </c>
      <c r="F64" s="9">
        <f>IFERROR(Table1[[#This Row],[All Students]]/SUM(Table1[All Students]),"")</f>
        <v>1.889466225791214E-4</v>
      </c>
    </row>
    <row r="65" spans="1:6" x14ac:dyDescent="0.25">
      <c r="A65" s="5" t="s">
        <v>68</v>
      </c>
      <c r="B65" s="5" t="s">
        <v>538</v>
      </c>
      <c r="C65" s="5"/>
      <c r="D65" s="5">
        <v>2</v>
      </c>
      <c r="E65" s="8">
        <f>Table1[[#This Row],[New Students ]]+Table1[[#This Row],[Returning Students ]]</f>
        <v>2</v>
      </c>
      <c r="F65" s="9">
        <f>IFERROR(Table1[[#This Row],[All Students]]/SUM(Table1[All Students]),"")</f>
        <v>9.4473311289560699E-5</v>
      </c>
    </row>
    <row r="66" spans="1:6" x14ac:dyDescent="0.25">
      <c r="A66" s="5" t="s">
        <v>69</v>
      </c>
      <c r="B66" s="5" t="s">
        <v>539</v>
      </c>
      <c r="C66" s="5"/>
      <c r="D66" s="5">
        <v>5</v>
      </c>
      <c r="E66" s="8">
        <f>Table1[[#This Row],[New Students ]]+Table1[[#This Row],[Returning Students ]]</f>
        <v>5</v>
      </c>
      <c r="F66" s="9">
        <f>IFERROR(Table1[[#This Row],[All Students]]/SUM(Table1[All Students]),"")</f>
        <v>2.3618327822390176E-4</v>
      </c>
    </row>
    <row r="67" spans="1:6" x14ac:dyDescent="0.25">
      <c r="A67" s="5" t="s">
        <v>70</v>
      </c>
      <c r="B67" s="5" t="s">
        <v>540</v>
      </c>
      <c r="C67" s="5">
        <v>2</v>
      </c>
      <c r="D67" s="5">
        <v>6</v>
      </c>
      <c r="E67" s="8">
        <f>Table1[[#This Row],[New Students ]]+Table1[[#This Row],[Returning Students ]]</f>
        <v>8</v>
      </c>
      <c r="F67" s="9">
        <f>IFERROR(Table1[[#This Row],[All Students]]/SUM(Table1[All Students]),"")</f>
        <v>3.778932451582428E-4</v>
      </c>
    </row>
    <row r="68" spans="1:6" x14ac:dyDescent="0.25">
      <c r="A68" s="5" t="s">
        <v>71</v>
      </c>
      <c r="B68" s="5" t="s">
        <v>541</v>
      </c>
      <c r="C68" s="5">
        <v>3</v>
      </c>
      <c r="D68" s="5">
        <v>9</v>
      </c>
      <c r="E68" s="8">
        <f>Table1[[#This Row],[New Students ]]+Table1[[#This Row],[Returning Students ]]</f>
        <v>12</v>
      </c>
      <c r="F68" s="9">
        <f>IFERROR(Table1[[#This Row],[All Students]]/SUM(Table1[All Students]),"")</f>
        <v>5.6683986773736425E-4</v>
      </c>
    </row>
    <row r="69" spans="1:6" x14ac:dyDescent="0.25">
      <c r="A69" s="5" t="s">
        <v>72</v>
      </c>
      <c r="B69" s="5" t="s">
        <v>542</v>
      </c>
      <c r="C69" s="5">
        <v>5</v>
      </c>
      <c r="D69" s="5">
        <v>14</v>
      </c>
      <c r="E69" s="8">
        <f>Table1[[#This Row],[New Students ]]+Table1[[#This Row],[Returning Students ]]</f>
        <v>19</v>
      </c>
      <c r="F69" s="9">
        <f>IFERROR(Table1[[#This Row],[All Students]]/SUM(Table1[All Students]),"")</f>
        <v>8.9749645725082663E-4</v>
      </c>
    </row>
    <row r="70" spans="1:6" x14ac:dyDescent="0.25">
      <c r="A70" s="5" t="s">
        <v>73</v>
      </c>
      <c r="B70" s="5" t="s">
        <v>543</v>
      </c>
      <c r="C70" s="5">
        <v>3</v>
      </c>
      <c r="D70" s="5">
        <v>1</v>
      </c>
      <c r="E70" s="8">
        <f>Table1[[#This Row],[New Students ]]+Table1[[#This Row],[Returning Students ]]</f>
        <v>4</v>
      </c>
      <c r="F70" s="9">
        <f>IFERROR(Table1[[#This Row],[All Students]]/SUM(Table1[All Students]),"")</f>
        <v>1.889466225791214E-4</v>
      </c>
    </row>
    <row r="71" spans="1:6" x14ac:dyDescent="0.25">
      <c r="A71" s="5" t="s">
        <v>74</v>
      </c>
      <c r="B71" s="5" t="s">
        <v>544</v>
      </c>
      <c r="C71" s="5">
        <v>2</v>
      </c>
      <c r="D71" s="5">
        <v>13</v>
      </c>
      <c r="E71" s="8">
        <f>Table1[[#This Row],[New Students ]]+Table1[[#This Row],[Returning Students ]]</f>
        <v>15</v>
      </c>
      <c r="F71" s="9">
        <f>IFERROR(Table1[[#This Row],[All Students]]/SUM(Table1[All Students]),"")</f>
        <v>7.0854983467170528E-4</v>
      </c>
    </row>
    <row r="72" spans="1:6" x14ac:dyDescent="0.25">
      <c r="A72" s="5" t="s">
        <v>75</v>
      </c>
      <c r="B72" s="5" t="s">
        <v>545</v>
      </c>
      <c r="C72" s="5">
        <v>13</v>
      </c>
      <c r="D72" s="5">
        <v>20</v>
      </c>
      <c r="E72" s="8">
        <f>Table1[[#This Row],[New Students ]]+Table1[[#This Row],[Returning Students ]]</f>
        <v>33</v>
      </c>
      <c r="F72" s="9">
        <f>IFERROR(Table1[[#This Row],[All Students]]/SUM(Table1[All Students]),"")</f>
        <v>1.5588096362777516E-3</v>
      </c>
    </row>
    <row r="73" spans="1:6" x14ac:dyDescent="0.25">
      <c r="A73" s="5" t="s">
        <v>76</v>
      </c>
      <c r="B73" s="5" t="s">
        <v>308</v>
      </c>
      <c r="C73" s="5">
        <v>374</v>
      </c>
      <c r="D73" s="5"/>
      <c r="E73" s="8">
        <f>Table1[[#This Row],[New Students ]]+Table1[[#This Row],[Returning Students ]]</f>
        <v>374</v>
      </c>
      <c r="F73" s="9">
        <f>IFERROR(Table1[[#This Row],[All Students]]/SUM(Table1[All Students]),"")</f>
        <v>1.766650921114785E-2</v>
      </c>
    </row>
    <row r="74" spans="1:6" x14ac:dyDescent="0.25">
      <c r="A74" s="5" t="s">
        <v>77</v>
      </c>
      <c r="B74" s="5" t="s">
        <v>327</v>
      </c>
      <c r="C74" s="5"/>
      <c r="D74" s="5">
        <v>3</v>
      </c>
      <c r="E74" s="8">
        <f>Table1[[#This Row],[New Students ]]+Table1[[#This Row],[Returning Students ]]</f>
        <v>3</v>
      </c>
      <c r="F74" s="9">
        <f>IFERROR(Table1[[#This Row],[All Students]]/SUM(Table1[All Students]),"")</f>
        <v>1.4170996693434106E-4</v>
      </c>
    </row>
    <row r="75" spans="1:6" x14ac:dyDescent="0.25">
      <c r="A75" s="5" t="s">
        <v>78</v>
      </c>
      <c r="B75" s="5" t="s">
        <v>328</v>
      </c>
      <c r="C75" s="5">
        <v>1</v>
      </c>
      <c r="D75" s="5">
        <v>13</v>
      </c>
      <c r="E75" s="8">
        <f>Table1[[#This Row],[New Students ]]+Table1[[#This Row],[Returning Students ]]</f>
        <v>14</v>
      </c>
      <c r="F75" s="9">
        <f>IFERROR(Table1[[#This Row],[All Students]]/SUM(Table1[All Students]),"")</f>
        <v>6.6131317902692487E-4</v>
      </c>
    </row>
    <row r="76" spans="1:6" x14ac:dyDescent="0.25">
      <c r="A76" s="5" t="s">
        <v>79</v>
      </c>
      <c r="B76" s="5" t="s">
        <v>328</v>
      </c>
      <c r="C76" s="5">
        <v>130</v>
      </c>
      <c r="D76" s="5">
        <v>328</v>
      </c>
      <c r="E76" s="8">
        <f>Table1[[#This Row],[New Students ]]+Table1[[#This Row],[Returning Students ]]</f>
        <v>458</v>
      </c>
      <c r="F76" s="9">
        <f>IFERROR(Table1[[#This Row],[All Students]]/SUM(Table1[All Students]),"")</f>
        <v>2.1634388285309399E-2</v>
      </c>
    </row>
    <row r="77" spans="1:6" x14ac:dyDescent="0.25">
      <c r="A77" s="5" t="s">
        <v>80</v>
      </c>
      <c r="B77" s="5" t="s">
        <v>328</v>
      </c>
      <c r="C77" s="5">
        <v>75</v>
      </c>
      <c r="D77" s="5">
        <v>353</v>
      </c>
      <c r="E77" s="8">
        <f>Table1[[#This Row],[New Students ]]+Table1[[#This Row],[Returning Students ]]</f>
        <v>428</v>
      </c>
      <c r="F77" s="9">
        <f>IFERROR(Table1[[#This Row],[All Students]]/SUM(Table1[All Students]),"")</f>
        <v>2.021728861596599E-2</v>
      </c>
    </row>
    <row r="78" spans="1:6" x14ac:dyDescent="0.25">
      <c r="A78" s="5" t="s">
        <v>81</v>
      </c>
      <c r="B78" s="5" t="s">
        <v>329</v>
      </c>
      <c r="C78" s="5">
        <v>2</v>
      </c>
      <c r="D78" s="5">
        <v>8</v>
      </c>
      <c r="E78" s="8">
        <f>Table1[[#This Row],[New Students ]]+Table1[[#This Row],[Returning Students ]]</f>
        <v>10</v>
      </c>
      <c r="F78" s="9">
        <f>IFERROR(Table1[[#This Row],[All Students]]/SUM(Table1[All Students]),"")</f>
        <v>4.7236655644780352E-4</v>
      </c>
    </row>
    <row r="79" spans="1:6" x14ac:dyDescent="0.25">
      <c r="A79" s="5" t="s">
        <v>82</v>
      </c>
      <c r="B79" s="5" t="s">
        <v>330</v>
      </c>
      <c r="C79" s="5">
        <v>50</v>
      </c>
      <c r="D79" s="5">
        <v>110</v>
      </c>
      <c r="E79" s="8">
        <f>Table1[[#This Row],[New Students ]]+Table1[[#This Row],[Returning Students ]]</f>
        <v>160</v>
      </c>
      <c r="F79" s="9">
        <f>IFERROR(Table1[[#This Row],[All Students]]/SUM(Table1[All Students]),"")</f>
        <v>7.5578649031648563E-3</v>
      </c>
    </row>
    <row r="80" spans="1:6" x14ac:dyDescent="0.25">
      <c r="A80" s="5" t="s">
        <v>83</v>
      </c>
      <c r="B80" s="5" t="s">
        <v>331</v>
      </c>
      <c r="C80" s="5">
        <v>6</v>
      </c>
      <c r="D80" s="5">
        <v>10</v>
      </c>
      <c r="E80" s="8">
        <f>Table1[[#This Row],[New Students ]]+Table1[[#This Row],[Returning Students ]]</f>
        <v>16</v>
      </c>
      <c r="F80" s="9">
        <f>IFERROR(Table1[[#This Row],[All Students]]/SUM(Table1[All Students]),"")</f>
        <v>7.5578649031648559E-4</v>
      </c>
    </row>
    <row r="81" spans="1:6" x14ac:dyDescent="0.25">
      <c r="A81" s="5" t="s">
        <v>84</v>
      </c>
      <c r="B81" s="5" t="s">
        <v>330</v>
      </c>
      <c r="C81" s="5">
        <v>2</v>
      </c>
      <c r="D81" s="5">
        <v>11</v>
      </c>
      <c r="E81" s="8">
        <f>Table1[[#This Row],[New Students ]]+Table1[[#This Row],[Returning Students ]]</f>
        <v>13</v>
      </c>
      <c r="F81" s="9">
        <f>IFERROR(Table1[[#This Row],[All Students]]/SUM(Table1[All Students]),"")</f>
        <v>6.1407652338214456E-4</v>
      </c>
    </row>
    <row r="82" spans="1:6" x14ac:dyDescent="0.25">
      <c r="A82" s="5" t="s">
        <v>85</v>
      </c>
      <c r="B82" s="5" t="s">
        <v>332</v>
      </c>
      <c r="C82" s="5">
        <v>3</v>
      </c>
      <c r="D82" s="5">
        <v>3</v>
      </c>
      <c r="E82" s="8">
        <f>Table1[[#This Row],[New Students ]]+Table1[[#This Row],[Returning Students ]]</f>
        <v>6</v>
      </c>
      <c r="F82" s="9">
        <f>IFERROR(Table1[[#This Row],[All Students]]/SUM(Table1[All Students]),"")</f>
        <v>2.8341993386868212E-4</v>
      </c>
    </row>
    <row r="83" spans="1:6" x14ac:dyDescent="0.25">
      <c r="A83" s="5" t="s">
        <v>86</v>
      </c>
      <c r="B83" s="5" t="s">
        <v>333</v>
      </c>
      <c r="C83" s="5">
        <v>52</v>
      </c>
      <c r="D83" s="5">
        <v>83</v>
      </c>
      <c r="E83" s="8">
        <f>Table1[[#This Row],[New Students ]]+Table1[[#This Row],[Returning Students ]]</f>
        <v>135</v>
      </c>
      <c r="F83" s="9">
        <f>IFERROR(Table1[[#This Row],[All Students]]/SUM(Table1[All Students]),"")</f>
        <v>6.3769485120453474E-3</v>
      </c>
    </row>
    <row r="84" spans="1:6" x14ac:dyDescent="0.25">
      <c r="A84" s="5" t="s">
        <v>87</v>
      </c>
      <c r="B84" s="5" t="s">
        <v>334</v>
      </c>
      <c r="C84" s="5">
        <v>10</v>
      </c>
      <c r="D84" s="5">
        <v>17</v>
      </c>
      <c r="E84" s="8">
        <f>Table1[[#This Row],[New Students ]]+Table1[[#This Row],[Returning Students ]]</f>
        <v>27</v>
      </c>
      <c r="F84" s="9">
        <f>IFERROR(Table1[[#This Row],[All Students]]/SUM(Table1[All Students]),"")</f>
        <v>1.2753897024090695E-3</v>
      </c>
    </row>
    <row r="85" spans="1:6" x14ac:dyDescent="0.25">
      <c r="A85" s="5" t="s">
        <v>88</v>
      </c>
      <c r="B85" s="5" t="s">
        <v>335</v>
      </c>
      <c r="C85" s="5">
        <v>1</v>
      </c>
      <c r="D85" s="5">
        <v>8</v>
      </c>
      <c r="E85" s="8">
        <f>Table1[[#This Row],[New Students ]]+Table1[[#This Row],[Returning Students ]]</f>
        <v>9</v>
      </c>
      <c r="F85" s="9">
        <f>IFERROR(Table1[[#This Row],[All Students]]/SUM(Table1[All Students]),"")</f>
        <v>4.2512990080302316E-4</v>
      </c>
    </row>
    <row r="86" spans="1:6" x14ac:dyDescent="0.25">
      <c r="A86" s="5" t="s">
        <v>89</v>
      </c>
      <c r="B86" s="5" t="s">
        <v>336</v>
      </c>
      <c r="C86" s="5">
        <v>3</v>
      </c>
      <c r="D86" s="5">
        <v>5</v>
      </c>
      <c r="E86" s="8">
        <f>Table1[[#This Row],[New Students ]]+Table1[[#This Row],[Returning Students ]]</f>
        <v>8</v>
      </c>
      <c r="F86" s="9">
        <f>IFERROR(Table1[[#This Row],[All Students]]/SUM(Table1[All Students]),"")</f>
        <v>3.778932451582428E-4</v>
      </c>
    </row>
    <row r="87" spans="1:6" x14ac:dyDescent="0.25">
      <c r="A87" s="5" t="s">
        <v>90</v>
      </c>
      <c r="B87" s="5" t="s">
        <v>337</v>
      </c>
      <c r="C87" s="5">
        <v>7</v>
      </c>
      <c r="D87" s="5">
        <v>14</v>
      </c>
      <c r="E87" s="8">
        <f>Table1[[#This Row],[New Students ]]+Table1[[#This Row],[Returning Students ]]</f>
        <v>21</v>
      </c>
      <c r="F87" s="9">
        <f>IFERROR(Table1[[#This Row],[All Students]]/SUM(Table1[All Students]),"")</f>
        <v>9.9196976854038724E-4</v>
      </c>
    </row>
    <row r="88" spans="1:6" x14ac:dyDescent="0.25">
      <c r="A88" s="5" t="s">
        <v>91</v>
      </c>
      <c r="B88" s="5" t="s">
        <v>338</v>
      </c>
      <c r="C88" s="5">
        <v>4</v>
      </c>
      <c r="D88" s="5">
        <v>6</v>
      </c>
      <c r="E88" s="8">
        <f>Table1[[#This Row],[New Students ]]+Table1[[#This Row],[Returning Students ]]</f>
        <v>10</v>
      </c>
      <c r="F88" s="9">
        <f>IFERROR(Table1[[#This Row],[All Students]]/SUM(Table1[All Students]),"")</f>
        <v>4.7236655644780352E-4</v>
      </c>
    </row>
    <row r="89" spans="1:6" x14ac:dyDescent="0.25">
      <c r="A89" s="5" t="s">
        <v>92</v>
      </c>
      <c r="B89" s="5" t="s">
        <v>339</v>
      </c>
      <c r="C89" s="5">
        <v>3</v>
      </c>
      <c r="D89" s="5">
        <v>4</v>
      </c>
      <c r="E89" s="8">
        <f>Table1[[#This Row],[New Students ]]+Table1[[#This Row],[Returning Students ]]</f>
        <v>7</v>
      </c>
      <c r="F89" s="9">
        <f>IFERROR(Table1[[#This Row],[All Students]]/SUM(Table1[All Students]),"")</f>
        <v>3.3065658951346243E-4</v>
      </c>
    </row>
    <row r="90" spans="1:6" x14ac:dyDescent="0.25">
      <c r="A90" s="5" t="s">
        <v>93</v>
      </c>
      <c r="B90" s="5" t="s">
        <v>340</v>
      </c>
      <c r="C90" s="5"/>
      <c r="D90" s="5">
        <v>2</v>
      </c>
      <c r="E90" s="8">
        <f>Table1[[#This Row],[New Students ]]+Table1[[#This Row],[Returning Students ]]</f>
        <v>2</v>
      </c>
      <c r="F90" s="9">
        <f>IFERROR(Table1[[#This Row],[All Students]]/SUM(Table1[All Students]),"")</f>
        <v>9.4473311289560699E-5</v>
      </c>
    </row>
    <row r="91" spans="1:6" x14ac:dyDescent="0.25">
      <c r="A91" s="5" t="s">
        <v>94</v>
      </c>
      <c r="B91" s="5" t="s">
        <v>341</v>
      </c>
      <c r="C91" s="5"/>
      <c r="D91" s="5">
        <v>2</v>
      </c>
      <c r="E91" s="8">
        <f>Table1[[#This Row],[New Students ]]+Table1[[#This Row],[Returning Students ]]</f>
        <v>2</v>
      </c>
      <c r="F91" s="9">
        <f>IFERROR(Table1[[#This Row],[All Students]]/SUM(Table1[All Students]),"")</f>
        <v>9.4473311289560699E-5</v>
      </c>
    </row>
    <row r="92" spans="1:6" x14ac:dyDescent="0.25">
      <c r="A92" s="5" t="s">
        <v>95</v>
      </c>
      <c r="B92" s="5" t="s">
        <v>335</v>
      </c>
      <c r="C92" s="5"/>
      <c r="D92" s="5">
        <v>2</v>
      </c>
      <c r="E92" s="8">
        <f>Table1[[#This Row],[New Students ]]+Table1[[#This Row],[Returning Students ]]</f>
        <v>2</v>
      </c>
      <c r="F92" s="9">
        <f>IFERROR(Table1[[#This Row],[All Students]]/SUM(Table1[All Students]),"")</f>
        <v>9.4473311289560699E-5</v>
      </c>
    </row>
    <row r="93" spans="1:6" x14ac:dyDescent="0.25">
      <c r="A93" s="5" t="s">
        <v>96</v>
      </c>
      <c r="B93" s="5" t="s">
        <v>342</v>
      </c>
      <c r="C93" s="5">
        <v>101</v>
      </c>
      <c r="D93" s="5">
        <v>166</v>
      </c>
      <c r="E93" s="8">
        <f>Table1[[#This Row],[New Students ]]+Table1[[#This Row],[Returning Students ]]</f>
        <v>267</v>
      </c>
      <c r="F93" s="9">
        <f>IFERROR(Table1[[#This Row],[All Students]]/SUM(Table1[All Students]),"")</f>
        <v>1.2612187057156353E-2</v>
      </c>
    </row>
    <row r="94" spans="1:6" x14ac:dyDescent="0.25">
      <c r="A94" s="5" t="s">
        <v>97</v>
      </c>
      <c r="B94" s="5" t="s">
        <v>343</v>
      </c>
      <c r="C94" s="5">
        <v>9</v>
      </c>
      <c r="D94" s="5">
        <v>13</v>
      </c>
      <c r="E94" s="8">
        <f>Table1[[#This Row],[New Students ]]+Table1[[#This Row],[Returning Students ]]</f>
        <v>22</v>
      </c>
      <c r="F94" s="9">
        <f>IFERROR(Table1[[#This Row],[All Students]]/SUM(Table1[All Students]),"")</f>
        <v>1.0392064241851677E-3</v>
      </c>
    </row>
    <row r="95" spans="1:6" x14ac:dyDescent="0.25">
      <c r="A95" s="5" t="s">
        <v>98</v>
      </c>
      <c r="B95" s="5" t="s">
        <v>344</v>
      </c>
      <c r="C95" s="5">
        <v>10</v>
      </c>
      <c r="D95" s="5">
        <v>53</v>
      </c>
      <c r="E95" s="8">
        <f>Table1[[#This Row],[New Students ]]+Table1[[#This Row],[Returning Students ]]</f>
        <v>63</v>
      </c>
      <c r="F95" s="9">
        <f>IFERROR(Table1[[#This Row],[All Students]]/SUM(Table1[All Students]),"")</f>
        <v>2.9759093056211622E-3</v>
      </c>
    </row>
    <row r="96" spans="1:6" x14ac:dyDescent="0.25">
      <c r="A96" s="5" t="s">
        <v>99</v>
      </c>
      <c r="B96" s="5" t="s">
        <v>345</v>
      </c>
      <c r="C96" s="5">
        <v>1</v>
      </c>
      <c r="D96" s="5">
        <v>6</v>
      </c>
      <c r="E96" s="8">
        <f>Table1[[#This Row],[New Students ]]+Table1[[#This Row],[Returning Students ]]</f>
        <v>7</v>
      </c>
      <c r="F96" s="9">
        <f>IFERROR(Table1[[#This Row],[All Students]]/SUM(Table1[All Students]),"")</f>
        <v>3.3065658951346243E-4</v>
      </c>
    </row>
    <row r="97" spans="1:6" x14ac:dyDescent="0.25">
      <c r="A97" s="5" t="s">
        <v>100</v>
      </c>
      <c r="B97" s="5" t="s">
        <v>346</v>
      </c>
      <c r="C97" s="5">
        <v>2</v>
      </c>
      <c r="D97" s="5">
        <v>3</v>
      </c>
      <c r="E97" s="8">
        <f>Table1[[#This Row],[New Students ]]+Table1[[#This Row],[Returning Students ]]</f>
        <v>5</v>
      </c>
      <c r="F97" s="9">
        <f>IFERROR(Table1[[#This Row],[All Students]]/SUM(Table1[All Students]),"")</f>
        <v>2.3618327822390176E-4</v>
      </c>
    </row>
    <row r="98" spans="1:6" x14ac:dyDescent="0.25">
      <c r="A98" s="5" t="s">
        <v>101</v>
      </c>
      <c r="B98" s="5" t="s">
        <v>347</v>
      </c>
      <c r="C98" s="5"/>
      <c r="D98" s="5">
        <v>4</v>
      </c>
      <c r="E98" s="8">
        <f>Table1[[#This Row],[New Students ]]+Table1[[#This Row],[Returning Students ]]</f>
        <v>4</v>
      </c>
      <c r="F98" s="9">
        <f>IFERROR(Table1[[#This Row],[All Students]]/SUM(Table1[All Students]),"")</f>
        <v>1.889466225791214E-4</v>
      </c>
    </row>
    <row r="99" spans="1:6" x14ac:dyDescent="0.25">
      <c r="A99" s="5" t="s">
        <v>102</v>
      </c>
      <c r="B99" s="5" t="s">
        <v>348</v>
      </c>
      <c r="C99" s="5">
        <v>73</v>
      </c>
      <c r="D99" s="5">
        <v>99</v>
      </c>
      <c r="E99" s="8">
        <f>Table1[[#This Row],[New Students ]]+Table1[[#This Row],[Returning Students ]]</f>
        <v>172</v>
      </c>
      <c r="F99" s="9">
        <f>IFERROR(Table1[[#This Row],[All Students]]/SUM(Table1[All Students]),"")</f>
        <v>8.1247047709022205E-3</v>
      </c>
    </row>
    <row r="100" spans="1:6" x14ac:dyDescent="0.25">
      <c r="A100" s="5" t="s">
        <v>103</v>
      </c>
      <c r="B100" s="5" t="s">
        <v>349</v>
      </c>
      <c r="C100" s="5"/>
      <c r="D100" s="5">
        <v>7</v>
      </c>
      <c r="E100" s="8">
        <f>Table1[[#This Row],[New Students ]]+Table1[[#This Row],[Returning Students ]]</f>
        <v>7</v>
      </c>
      <c r="F100" s="9">
        <f>IFERROR(Table1[[#This Row],[All Students]]/SUM(Table1[All Students]),"")</f>
        <v>3.3065658951346243E-4</v>
      </c>
    </row>
    <row r="101" spans="1:6" x14ac:dyDescent="0.25">
      <c r="A101" s="5" t="s">
        <v>104</v>
      </c>
      <c r="B101" s="5" t="s">
        <v>350</v>
      </c>
      <c r="C101" s="5">
        <v>14</v>
      </c>
      <c r="D101" s="5">
        <v>6</v>
      </c>
      <c r="E101" s="8">
        <f>Table1[[#This Row],[New Students ]]+Table1[[#This Row],[Returning Students ]]</f>
        <v>20</v>
      </c>
      <c r="F101" s="9">
        <f>IFERROR(Table1[[#This Row],[All Students]]/SUM(Table1[All Students]),"")</f>
        <v>9.4473311289560704E-4</v>
      </c>
    </row>
    <row r="102" spans="1:6" x14ac:dyDescent="0.25">
      <c r="A102" s="5" t="s">
        <v>105</v>
      </c>
      <c r="B102" s="5" t="s">
        <v>351</v>
      </c>
      <c r="C102" s="5">
        <v>6</v>
      </c>
      <c r="D102" s="5">
        <v>40</v>
      </c>
      <c r="E102" s="8">
        <f>Table1[[#This Row],[New Students ]]+Table1[[#This Row],[Returning Students ]]</f>
        <v>46</v>
      </c>
      <c r="F102" s="9">
        <f>IFERROR(Table1[[#This Row],[All Students]]/SUM(Table1[All Students]),"")</f>
        <v>2.1728861596598962E-3</v>
      </c>
    </row>
    <row r="103" spans="1:6" x14ac:dyDescent="0.25">
      <c r="A103" s="5" t="s">
        <v>106</v>
      </c>
      <c r="B103" s="5" t="s">
        <v>352</v>
      </c>
      <c r="C103" s="5"/>
      <c r="D103" s="5">
        <v>3</v>
      </c>
      <c r="E103" s="8">
        <f>Table1[[#This Row],[New Students ]]+Table1[[#This Row],[Returning Students ]]</f>
        <v>3</v>
      </c>
      <c r="F103" s="9">
        <f>IFERROR(Table1[[#This Row],[All Students]]/SUM(Table1[All Students]),"")</f>
        <v>1.4170996693434106E-4</v>
      </c>
    </row>
    <row r="104" spans="1:6" x14ac:dyDescent="0.25">
      <c r="A104" s="5" t="s">
        <v>107</v>
      </c>
      <c r="B104" s="5" t="s">
        <v>353</v>
      </c>
      <c r="C104" s="5"/>
      <c r="D104" s="5">
        <v>3</v>
      </c>
      <c r="E104" s="8">
        <f>Table1[[#This Row],[New Students ]]+Table1[[#This Row],[Returning Students ]]</f>
        <v>3</v>
      </c>
      <c r="F104" s="9">
        <f>IFERROR(Table1[[#This Row],[All Students]]/SUM(Table1[All Students]),"")</f>
        <v>1.4170996693434106E-4</v>
      </c>
    </row>
    <row r="105" spans="1:6" x14ac:dyDescent="0.25">
      <c r="A105" s="5" t="s">
        <v>108</v>
      </c>
      <c r="B105" s="5" t="s">
        <v>354</v>
      </c>
      <c r="C105" s="5">
        <v>94</v>
      </c>
      <c r="D105" s="5">
        <v>159</v>
      </c>
      <c r="E105" s="8">
        <f>Table1[[#This Row],[New Students ]]+Table1[[#This Row],[Returning Students ]]</f>
        <v>253</v>
      </c>
      <c r="F105" s="9">
        <f>IFERROR(Table1[[#This Row],[All Students]]/SUM(Table1[All Students]),"")</f>
        <v>1.1950873878129429E-2</v>
      </c>
    </row>
    <row r="106" spans="1:6" x14ac:dyDescent="0.25">
      <c r="A106" s="5" t="s">
        <v>109</v>
      </c>
      <c r="B106" s="5" t="s">
        <v>355</v>
      </c>
      <c r="C106" s="5">
        <v>41</v>
      </c>
      <c r="D106" s="5">
        <v>65</v>
      </c>
      <c r="E106" s="8">
        <f>Table1[[#This Row],[New Students ]]+Table1[[#This Row],[Returning Students ]]</f>
        <v>106</v>
      </c>
      <c r="F106" s="9">
        <f>IFERROR(Table1[[#This Row],[All Students]]/SUM(Table1[All Students]),"")</f>
        <v>5.0070854983467169E-3</v>
      </c>
    </row>
    <row r="107" spans="1:6" x14ac:dyDescent="0.25">
      <c r="A107" s="5" t="s">
        <v>110</v>
      </c>
      <c r="B107" s="5" t="s">
        <v>356</v>
      </c>
      <c r="C107" s="5">
        <v>4</v>
      </c>
      <c r="D107" s="5">
        <v>34</v>
      </c>
      <c r="E107" s="8">
        <f>Table1[[#This Row],[New Students ]]+Table1[[#This Row],[Returning Students ]]</f>
        <v>38</v>
      </c>
      <c r="F107" s="9">
        <f>IFERROR(Table1[[#This Row],[All Students]]/SUM(Table1[All Students]),"")</f>
        <v>1.7949929145016533E-3</v>
      </c>
    </row>
    <row r="108" spans="1:6" x14ac:dyDescent="0.25">
      <c r="A108" s="5" t="s">
        <v>111</v>
      </c>
      <c r="B108" s="5" t="s">
        <v>357</v>
      </c>
      <c r="C108" s="5">
        <v>10</v>
      </c>
      <c r="D108" s="5">
        <v>89</v>
      </c>
      <c r="E108" s="8">
        <f>Table1[[#This Row],[New Students ]]+Table1[[#This Row],[Returning Students ]]</f>
        <v>99</v>
      </c>
      <c r="F108" s="9">
        <f>IFERROR(Table1[[#This Row],[All Students]]/SUM(Table1[All Students]),"")</f>
        <v>4.676428908833255E-3</v>
      </c>
    </row>
    <row r="109" spans="1:6" x14ac:dyDescent="0.25">
      <c r="A109" s="5" t="s">
        <v>112</v>
      </c>
      <c r="B109" s="5" t="s">
        <v>358</v>
      </c>
      <c r="C109" s="5">
        <v>11</v>
      </c>
      <c r="D109" s="5">
        <v>20</v>
      </c>
      <c r="E109" s="8">
        <f>Table1[[#This Row],[New Students ]]+Table1[[#This Row],[Returning Students ]]</f>
        <v>31</v>
      </c>
      <c r="F109" s="9">
        <f>IFERROR(Table1[[#This Row],[All Students]]/SUM(Table1[All Students]),"")</f>
        <v>1.4643363249881908E-3</v>
      </c>
    </row>
    <row r="110" spans="1:6" x14ac:dyDescent="0.25">
      <c r="A110" s="5" t="s">
        <v>113</v>
      </c>
      <c r="B110" s="5" t="s">
        <v>359</v>
      </c>
      <c r="C110" s="5">
        <v>4</v>
      </c>
      <c r="D110" s="5">
        <v>10</v>
      </c>
      <c r="E110" s="8">
        <f>Table1[[#This Row],[New Students ]]+Table1[[#This Row],[Returning Students ]]</f>
        <v>14</v>
      </c>
      <c r="F110" s="9">
        <f>IFERROR(Table1[[#This Row],[All Students]]/SUM(Table1[All Students]),"")</f>
        <v>6.6131317902692487E-4</v>
      </c>
    </row>
    <row r="111" spans="1:6" x14ac:dyDescent="0.25">
      <c r="A111" s="5" t="s">
        <v>114</v>
      </c>
      <c r="B111" s="5" t="s">
        <v>358</v>
      </c>
      <c r="C111" s="5">
        <v>3</v>
      </c>
      <c r="D111" s="5">
        <v>7</v>
      </c>
      <c r="E111" s="8">
        <f>Table1[[#This Row],[New Students ]]+Table1[[#This Row],[Returning Students ]]</f>
        <v>10</v>
      </c>
      <c r="F111" s="9">
        <f>IFERROR(Table1[[#This Row],[All Students]]/SUM(Table1[All Students]),"")</f>
        <v>4.7236655644780352E-4</v>
      </c>
    </row>
    <row r="112" spans="1:6" x14ac:dyDescent="0.25">
      <c r="A112" s="5" t="s">
        <v>115</v>
      </c>
      <c r="B112" s="5" t="s">
        <v>360</v>
      </c>
      <c r="C112" s="5">
        <v>41</v>
      </c>
      <c r="D112" s="5">
        <v>102</v>
      </c>
      <c r="E112" s="8">
        <f>Table1[[#This Row],[New Students ]]+Table1[[#This Row],[Returning Students ]]</f>
        <v>143</v>
      </c>
      <c r="F112" s="9">
        <f>IFERROR(Table1[[#This Row],[All Students]]/SUM(Table1[All Students]),"")</f>
        <v>6.7548417572035899E-3</v>
      </c>
    </row>
    <row r="113" spans="1:6" x14ac:dyDescent="0.25">
      <c r="A113" s="5" t="s">
        <v>116</v>
      </c>
      <c r="B113" s="5" t="s">
        <v>361</v>
      </c>
      <c r="C113" s="5">
        <v>17</v>
      </c>
      <c r="D113" s="5">
        <v>8</v>
      </c>
      <c r="E113" s="8">
        <f>Table1[[#This Row],[New Students ]]+Table1[[#This Row],[Returning Students ]]</f>
        <v>25</v>
      </c>
      <c r="F113" s="9">
        <f>IFERROR(Table1[[#This Row],[All Students]]/SUM(Table1[All Students]),"")</f>
        <v>1.1809163911195087E-3</v>
      </c>
    </row>
    <row r="114" spans="1:6" x14ac:dyDescent="0.25">
      <c r="A114" s="5" t="s">
        <v>117</v>
      </c>
      <c r="B114" s="5" t="s">
        <v>362</v>
      </c>
      <c r="C114" s="5"/>
      <c r="D114" s="5">
        <v>3</v>
      </c>
      <c r="E114" s="8">
        <f>Table1[[#This Row],[New Students ]]+Table1[[#This Row],[Returning Students ]]</f>
        <v>3</v>
      </c>
      <c r="F114" s="9">
        <f>IFERROR(Table1[[#This Row],[All Students]]/SUM(Table1[All Students]),"")</f>
        <v>1.4170996693434106E-4</v>
      </c>
    </row>
    <row r="115" spans="1:6" x14ac:dyDescent="0.25">
      <c r="A115" s="5" t="s">
        <v>118</v>
      </c>
      <c r="B115" s="5" t="s">
        <v>360</v>
      </c>
      <c r="C115" s="5"/>
      <c r="D115" s="5">
        <v>7</v>
      </c>
      <c r="E115" s="8">
        <f>Table1[[#This Row],[New Students ]]+Table1[[#This Row],[Returning Students ]]</f>
        <v>7</v>
      </c>
      <c r="F115" s="9">
        <f>IFERROR(Table1[[#This Row],[All Students]]/SUM(Table1[All Students]),"")</f>
        <v>3.3065658951346243E-4</v>
      </c>
    </row>
    <row r="116" spans="1:6" x14ac:dyDescent="0.25">
      <c r="A116" s="5" t="s">
        <v>119</v>
      </c>
      <c r="B116" s="5" t="s">
        <v>363</v>
      </c>
      <c r="C116" s="5">
        <v>1</v>
      </c>
      <c r="D116" s="5">
        <v>4</v>
      </c>
      <c r="E116" s="8">
        <f>Table1[[#This Row],[New Students ]]+Table1[[#This Row],[Returning Students ]]</f>
        <v>5</v>
      </c>
      <c r="F116" s="9">
        <f>IFERROR(Table1[[#This Row],[All Students]]/SUM(Table1[All Students]),"")</f>
        <v>2.3618327822390176E-4</v>
      </c>
    </row>
    <row r="117" spans="1:6" x14ac:dyDescent="0.25">
      <c r="A117" s="5" t="s">
        <v>120</v>
      </c>
      <c r="B117" s="5" t="s">
        <v>364</v>
      </c>
      <c r="C117" s="5"/>
      <c r="D117" s="5">
        <v>8</v>
      </c>
      <c r="E117" s="8">
        <f>Table1[[#This Row],[New Students ]]+Table1[[#This Row],[Returning Students ]]</f>
        <v>8</v>
      </c>
      <c r="F117" s="9">
        <f>IFERROR(Table1[[#This Row],[All Students]]/SUM(Table1[All Students]),"")</f>
        <v>3.778932451582428E-4</v>
      </c>
    </row>
    <row r="118" spans="1:6" x14ac:dyDescent="0.25">
      <c r="A118" s="5" t="s">
        <v>121</v>
      </c>
      <c r="B118" s="5" t="s">
        <v>365</v>
      </c>
      <c r="C118" s="5">
        <v>5</v>
      </c>
      <c r="D118" s="5">
        <v>13</v>
      </c>
      <c r="E118" s="8">
        <f>Table1[[#This Row],[New Students ]]+Table1[[#This Row],[Returning Students ]]</f>
        <v>18</v>
      </c>
      <c r="F118" s="9">
        <f>IFERROR(Table1[[#This Row],[All Students]]/SUM(Table1[All Students]),"")</f>
        <v>8.5025980160604632E-4</v>
      </c>
    </row>
    <row r="119" spans="1:6" x14ac:dyDescent="0.25">
      <c r="A119" s="5" t="s">
        <v>122</v>
      </c>
      <c r="B119" s="5" t="s">
        <v>366</v>
      </c>
      <c r="C119" s="5"/>
      <c r="D119" s="5">
        <v>10</v>
      </c>
      <c r="E119" s="8">
        <f>Table1[[#This Row],[New Students ]]+Table1[[#This Row],[Returning Students ]]</f>
        <v>10</v>
      </c>
      <c r="F119" s="9">
        <f>IFERROR(Table1[[#This Row],[All Students]]/SUM(Table1[All Students]),"")</f>
        <v>4.7236655644780352E-4</v>
      </c>
    </row>
    <row r="120" spans="1:6" x14ac:dyDescent="0.25">
      <c r="A120" s="5" t="s">
        <v>123</v>
      </c>
      <c r="B120" s="5" t="s">
        <v>310</v>
      </c>
      <c r="C120" s="5"/>
      <c r="D120" s="5">
        <v>22</v>
      </c>
      <c r="E120" s="8">
        <f>Table1[[#This Row],[New Students ]]+Table1[[#This Row],[Returning Students ]]</f>
        <v>22</v>
      </c>
      <c r="F120" s="9">
        <f>IFERROR(Table1[[#This Row],[All Students]]/SUM(Table1[All Students]),"")</f>
        <v>1.0392064241851677E-3</v>
      </c>
    </row>
    <row r="121" spans="1:6" x14ac:dyDescent="0.25">
      <c r="A121" s="5" t="s">
        <v>124</v>
      </c>
      <c r="B121" s="5" t="s">
        <v>367</v>
      </c>
      <c r="C121" s="5"/>
      <c r="D121" s="5">
        <v>3</v>
      </c>
      <c r="E121" s="8">
        <f>Table1[[#This Row],[New Students ]]+Table1[[#This Row],[Returning Students ]]</f>
        <v>3</v>
      </c>
      <c r="F121" s="9">
        <f>IFERROR(Table1[[#This Row],[All Students]]/SUM(Table1[All Students]),"")</f>
        <v>1.4170996693434106E-4</v>
      </c>
    </row>
    <row r="122" spans="1:6" x14ac:dyDescent="0.25">
      <c r="A122" s="5" t="s">
        <v>125</v>
      </c>
      <c r="B122" s="5" t="s">
        <v>310</v>
      </c>
      <c r="C122" s="5">
        <v>175</v>
      </c>
      <c r="D122" s="5">
        <v>414</v>
      </c>
      <c r="E122" s="8">
        <f>Table1[[#This Row],[New Students ]]+Table1[[#This Row],[Returning Students ]]</f>
        <v>589</v>
      </c>
      <c r="F122" s="9">
        <f>IFERROR(Table1[[#This Row],[All Students]]/SUM(Table1[All Students]),"")</f>
        <v>2.7822390174775627E-2</v>
      </c>
    </row>
    <row r="123" spans="1:6" x14ac:dyDescent="0.25">
      <c r="A123" s="5" t="s">
        <v>126</v>
      </c>
      <c r="B123" s="5" t="s">
        <v>366</v>
      </c>
      <c r="C123" s="5">
        <v>37</v>
      </c>
      <c r="D123" s="5">
        <v>138</v>
      </c>
      <c r="E123" s="8">
        <f>Table1[[#This Row],[New Students ]]+Table1[[#This Row],[Returning Students ]]</f>
        <v>175</v>
      </c>
      <c r="F123" s="9">
        <f>IFERROR(Table1[[#This Row],[All Students]]/SUM(Table1[All Students]),"")</f>
        <v>8.2664147378365607E-3</v>
      </c>
    </row>
    <row r="124" spans="1:6" x14ac:dyDescent="0.25">
      <c r="A124" s="5" t="s">
        <v>127</v>
      </c>
      <c r="B124" s="5" t="s">
        <v>368</v>
      </c>
      <c r="C124" s="5">
        <v>6</v>
      </c>
      <c r="D124" s="5">
        <v>28</v>
      </c>
      <c r="E124" s="8">
        <f>Table1[[#This Row],[New Students ]]+Table1[[#This Row],[Returning Students ]]</f>
        <v>34</v>
      </c>
      <c r="F124" s="9">
        <f>IFERROR(Table1[[#This Row],[All Students]]/SUM(Table1[All Students]),"")</f>
        <v>1.6060462919225318E-3</v>
      </c>
    </row>
    <row r="125" spans="1:6" x14ac:dyDescent="0.25">
      <c r="A125" s="5" t="s">
        <v>128</v>
      </c>
      <c r="B125" s="5" t="s">
        <v>367</v>
      </c>
      <c r="C125" s="5">
        <v>85</v>
      </c>
      <c r="D125" s="5">
        <v>180</v>
      </c>
      <c r="E125" s="8">
        <f>Table1[[#This Row],[New Students ]]+Table1[[#This Row],[Returning Students ]]</f>
        <v>265</v>
      </c>
      <c r="F125" s="9">
        <f>IFERROR(Table1[[#This Row],[All Students]]/SUM(Table1[All Students]),"")</f>
        <v>1.2517713745866793E-2</v>
      </c>
    </row>
    <row r="126" spans="1:6" x14ac:dyDescent="0.25">
      <c r="A126" s="5" t="s">
        <v>129</v>
      </c>
      <c r="B126" s="5" t="s">
        <v>369</v>
      </c>
      <c r="C126" s="5">
        <v>17</v>
      </c>
      <c r="D126" s="5">
        <v>57</v>
      </c>
      <c r="E126" s="8">
        <f>Table1[[#This Row],[New Students ]]+Table1[[#This Row],[Returning Students ]]</f>
        <v>74</v>
      </c>
      <c r="F126" s="9">
        <f>IFERROR(Table1[[#This Row],[All Students]]/SUM(Table1[All Students]),"")</f>
        <v>3.4955125177137457E-3</v>
      </c>
    </row>
    <row r="127" spans="1:6" x14ac:dyDescent="0.25">
      <c r="A127" s="5" t="s">
        <v>130</v>
      </c>
      <c r="B127" s="5" t="s">
        <v>310</v>
      </c>
      <c r="C127" s="5">
        <v>83</v>
      </c>
      <c r="D127" s="5">
        <v>568</v>
      </c>
      <c r="E127" s="8">
        <f>Table1[[#This Row],[New Students ]]+Table1[[#This Row],[Returning Students ]]</f>
        <v>651</v>
      </c>
      <c r="F127" s="9">
        <f>IFERROR(Table1[[#This Row],[All Students]]/SUM(Table1[All Students]),"")</f>
        <v>3.0751062824752009E-2</v>
      </c>
    </row>
    <row r="128" spans="1:6" x14ac:dyDescent="0.25">
      <c r="A128" s="5" t="s">
        <v>131</v>
      </c>
      <c r="B128" s="5" t="s">
        <v>370</v>
      </c>
      <c r="C128" s="5"/>
      <c r="D128" s="5">
        <v>3</v>
      </c>
      <c r="E128" s="8">
        <f>Table1[[#This Row],[New Students ]]+Table1[[#This Row],[Returning Students ]]</f>
        <v>3</v>
      </c>
      <c r="F128" s="9">
        <f>IFERROR(Table1[[#This Row],[All Students]]/SUM(Table1[All Students]),"")</f>
        <v>1.4170996693434106E-4</v>
      </c>
    </row>
    <row r="129" spans="1:6" x14ac:dyDescent="0.25">
      <c r="A129" s="5" t="s">
        <v>132</v>
      </c>
      <c r="B129" s="5" t="s">
        <v>371</v>
      </c>
      <c r="C129" s="5">
        <v>1</v>
      </c>
      <c r="D129" s="5">
        <v>5</v>
      </c>
      <c r="E129" s="8">
        <f>Table1[[#This Row],[New Students ]]+Table1[[#This Row],[Returning Students ]]</f>
        <v>6</v>
      </c>
      <c r="F129" s="9">
        <f>IFERROR(Table1[[#This Row],[All Students]]/SUM(Table1[All Students]),"")</f>
        <v>2.8341993386868212E-4</v>
      </c>
    </row>
    <row r="130" spans="1:6" x14ac:dyDescent="0.25">
      <c r="A130" s="5" t="s">
        <v>133</v>
      </c>
      <c r="B130" s="5" t="s">
        <v>366</v>
      </c>
      <c r="C130" s="5">
        <v>14</v>
      </c>
      <c r="D130" s="5">
        <v>24</v>
      </c>
      <c r="E130" s="8">
        <f>Table1[[#This Row],[New Students ]]+Table1[[#This Row],[Returning Students ]]</f>
        <v>38</v>
      </c>
      <c r="F130" s="9">
        <f>IFERROR(Table1[[#This Row],[All Students]]/SUM(Table1[All Students]),"")</f>
        <v>1.7949929145016533E-3</v>
      </c>
    </row>
    <row r="131" spans="1:6" x14ac:dyDescent="0.25">
      <c r="A131" s="5" t="s">
        <v>134</v>
      </c>
      <c r="B131" s="5" t="s">
        <v>368</v>
      </c>
      <c r="C131" s="5">
        <v>4</v>
      </c>
      <c r="D131" s="5">
        <v>10</v>
      </c>
      <c r="E131" s="8">
        <f>Table1[[#This Row],[New Students ]]+Table1[[#This Row],[Returning Students ]]</f>
        <v>14</v>
      </c>
      <c r="F131" s="9">
        <f>IFERROR(Table1[[#This Row],[All Students]]/SUM(Table1[All Students]),"")</f>
        <v>6.6131317902692487E-4</v>
      </c>
    </row>
    <row r="132" spans="1:6" x14ac:dyDescent="0.25">
      <c r="A132" s="5" t="s">
        <v>135</v>
      </c>
      <c r="B132" s="5" t="s">
        <v>372</v>
      </c>
      <c r="C132" s="5"/>
      <c r="D132" s="5">
        <v>5</v>
      </c>
      <c r="E132" s="8">
        <f>Table1[[#This Row],[New Students ]]+Table1[[#This Row],[Returning Students ]]</f>
        <v>5</v>
      </c>
      <c r="F132" s="9">
        <f>IFERROR(Table1[[#This Row],[All Students]]/SUM(Table1[All Students]),"")</f>
        <v>2.3618327822390176E-4</v>
      </c>
    </row>
    <row r="133" spans="1:6" x14ac:dyDescent="0.25">
      <c r="A133" s="5" t="s">
        <v>136</v>
      </c>
      <c r="B133" s="5" t="s">
        <v>373</v>
      </c>
      <c r="C133" s="5"/>
      <c r="D133" s="5">
        <v>13</v>
      </c>
      <c r="E133" s="8">
        <f>Table1[[#This Row],[New Students ]]+Table1[[#This Row],[Returning Students ]]</f>
        <v>13</v>
      </c>
      <c r="F133" s="9">
        <f>IFERROR(Table1[[#This Row],[All Students]]/SUM(Table1[All Students]),"")</f>
        <v>6.1407652338214456E-4</v>
      </c>
    </row>
    <row r="134" spans="1:6" x14ac:dyDescent="0.25">
      <c r="A134" s="5" t="s">
        <v>137</v>
      </c>
      <c r="B134" s="5" t="s">
        <v>374</v>
      </c>
      <c r="C134" s="5">
        <v>1</v>
      </c>
      <c r="D134" s="5">
        <v>3</v>
      </c>
      <c r="E134" s="8">
        <f>Table1[[#This Row],[New Students ]]+Table1[[#This Row],[Returning Students ]]</f>
        <v>4</v>
      </c>
      <c r="F134" s="9">
        <f>IFERROR(Table1[[#This Row],[All Students]]/SUM(Table1[All Students]),"")</f>
        <v>1.889466225791214E-4</v>
      </c>
    </row>
    <row r="135" spans="1:6" x14ac:dyDescent="0.25">
      <c r="A135" s="5" t="s">
        <v>138</v>
      </c>
      <c r="B135" s="5" t="s">
        <v>375</v>
      </c>
      <c r="C135" s="5">
        <v>13</v>
      </c>
      <c r="D135" s="5">
        <v>19</v>
      </c>
      <c r="E135" s="8">
        <f>Table1[[#This Row],[New Students ]]+Table1[[#This Row],[Returning Students ]]</f>
        <v>32</v>
      </c>
      <c r="F135" s="9">
        <f>IFERROR(Table1[[#This Row],[All Students]]/SUM(Table1[All Students]),"")</f>
        <v>1.5115729806329712E-3</v>
      </c>
    </row>
    <row r="136" spans="1:6" x14ac:dyDescent="0.25">
      <c r="A136" s="5" t="s">
        <v>139</v>
      </c>
      <c r="B136" s="5" t="s">
        <v>311</v>
      </c>
      <c r="C136" s="5"/>
      <c r="D136" s="5">
        <v>1</v>
      </c>
      <c r="E136" s="8">
        <f>Table1[[#This Row],[New Students ]]+Table1[[#This Row],[Returning Students ]]</f>
        <v>1</v>
      </c>
      <c r="F136" s="9">
        <f>IFERROR(Table1[[#This Row],[All Students]]/SUM(Table1[All Students]),"")</f>
        <v>4.7236655644780349E-5</v>
      </c>
    </row>
    <row r="137" spans="1:6" x14ac:dyDescent="0.25">
      <c r="A137" s="5" t="s">
        <v>140</v>
      </c>
      <c r="B137" s="5" t="s">
        <v>311</v>
      </c>
      <c r="C137" s="5">
        <v>118</v>
      </c>
      <c r="D137" s="5">
        <v>430</v>
      </c>
      <c r="E137" s="8">
        <f>Table1[[#This Row],[New Students ]]+Table1[[#This Row],[Returning Students ]]</f>
        <v>548</v>
      </c>
      <c r="F137" s="9">
        <f>IFERROR(Table1[[#This Row],[All Students]]/SUM(Table1[All Students]),"")</f>
        <v>2.5885687293339631E-2</v>
      </c>
    </row>
    <row r="138" spans="1:6" x14ac:dyDescent="0.25">
      <c r="A138" s="5" t="s">
        <v>141</v>
      </c>
      <c r="B138" s="5" t="s">
        <v>312</v>
      </c>
      <c r="C138" s="5">
        <v>60</v>
      </c>
      <c r="D138" s="5">
        <v>241</v>
      </c>
      <c r="E138" s="8">
        <f>Table1[[#This Row],[New Students ]]+Table1[[#This Row],[Returning Students ]]</f>
        <v>301</v>
      </c>
      <c r="F138" s="9">
        <f>IFERROR(Table1[[#This Row],[All Students]]/SUM(Table1[All Students]),"")</f>
        <v>1.4218233349078886E-2</v>
      </c>
    </row>
    <row r="139" spans="1:6" x14ac:dyDescent="0.25">
      <c r="A139" s="5" t="s">
        <v>142</v>
      </c>
      <c r="B139" s="5" t="s">
        <v>376</v>
      </c>
      <c r="C139" s="5"/>
      <c r="D139" s="5">
        <v>1</v>
      </c>
      <c r="E139" s="8">
        <f>Table1[[#This Row],[New Students ]]+Table1[[#This Row],[Returning Students ]]</f>
        <v>1</v>
      </c>
      <c r="F139" s="9">
        <f>IFERROR(Table1[[#This Row],[All Students]]/SUM(Table1[All Students]),"")</f>
        <v>4.7236655644780349E-5</v>
      </c>
    </row>
    <row r="140" spans="1:6" x14ac:dyDescent="0.25">
      <c r="A140" s="5" t="s">
        <v>143</v>
      </c>
      <c r="B140" s="5" t="s">
        <v>377</v>
      </c>
      <c r="C140" s="5">
        <v>1</v>
      </c>
      <c r="D140" s="5">
        <v>1</v>
      </c>
      <c r="E140" s="8">
        <f>Table1[[#This Row],[New Students ]]+Table1[[#This Row],[Returning Students ]]</f>
        <v>2</v>
      </c>
      <c r="F140" s="9">
        <f>IFERROR(Table1[[#This Row],[All Students]]/SUM(Table1[All Students]),"")</f>
        <v>9.4473311289560699E-5</v>
      </c>
    </row>
    <row r="141" spans="1:6" x14ac:dyDescent="0.25">
      <c r="A141" s="5" t="s">
        <v>144</v>
      </c>
      <c r="B141" s="5" t="s">
        <v>378</v>
      </c>
      <c r="C141" s="5">
        <v>96</v>
      </c>
      <c r="D141" s="5">
        <v>191</v>
      </c>
      <c r="E141" s="8">
        <f>Table1[[#This Row],[New Students ]]+Table1[[#This Row],[Returning Students ]]</f>
        <v>287</v>
      </c>
      <c r="F141" s="9">
        <f>IFERROR(Table1[[#This Row],[All Students]]/SUM(Table1[All Students]),"")</f>
        <v>1.355692017005196E-2</v>
      </c>
    </row>
    <row r="142" spans="1:6" x14ac:dyDescent="0.25">
      <c r="A142" s="5" t="s">
        <v>145</v>
      </c>
      <c r="B142" s="5" t="s">
        <v>379</v>
      </c>
      <c r="C142" s="5">
        <v>3</v>
      </c>
      <c r="D142" s="5">
        <v>25</v>
      </c>
      <c r="E142" s="8">
        <f>Table1[[#This Row],[New Students ]]+Table1[[#This Row],[Returning Students ]]</f>
        <v>28</v>
      </c>
      <c r="F142" s="9">
        <f>IFERROR(Table1[[#This Row],[All Students]]/SUM(Table1[All Students]),"")</f>
        <v>1.3226263580538497E-3</v>
      </c>
    </row>
    <row r="143" spans="1:6" x14ac:dyDescent="0.25">
      <c r="A143" s="5" t="s">
        <v>146</v>
      </c>
      <c r="B143" s="5" t="s">
        <v>380</v>
      </c>
      <c r="C143" s="5">
        <v>1</v>
      </c>
      <c r="D143" s="5">
        <v>8</v>
      </c>
      <c r="E143" s="8">
        <f>Table1[[#This Row],[New Students ]]+Table1[[#This Row],[Returning Students ]]</f>
        <v>9</v>
      </c>
      <c r="F143" s="9">
        <f>IFERROR(Table1[[#This Row],[All Students]]/SUM(Table1[All Students]),"")</f>
        <v>4.2512990080302316E-4</v>
      </c>
    </row>
    <row r="144" spans="1:6" x14ac:dyDescent="0.25">
      <c r="A144" s="5" t="s">
        <v>147</v>
      </c>
      <c r="B144" s="5" t="s">
        <v>381</v>
      </c>
      <c r="C144" s="5"/>
      <c r="D144" s="5">
        <v>1</v>
      </c>
      <c r="E144" s="8">
        <f>Table1[[#This Row],[New Students ]]+Table1[[#This Row],[Returning Students ]]</f>
        <v>1</v>
      </c>
      <c r="F144" s="9">
        <f>IFERROR(Table1[[#This Row],[All Students]]/SUM(Table1[All Students]),"")</f>
        <v>4.7236655644780349E-5</v>
      </c>
    </row>
    <row r="145" spans="1:6" x14ac:dyDescent="0.25">
      <c r="A145" s="5" t="s">
        <v>148</v>
      </c>
      <c r="B145" s="5" t="s">
        <v>382</v>
      </c>
      <c r="C145" s="5"/>
      <c r="D145" s="5">
        <v>1</v>
      </c>
      <c r="E145" s="8">
        <f>Table1[[#This Row],[New Students ]]+Table1[[#This Row],[Returning Students ]]</f>
        <v>1</v>
      </c>
      <c r="F145" s="9">
        <f>IFERROR(Table1[[#This Row],[All Students]]/SUM(Table1[All Students]),"")</f>
        <v>4.7236655644780349E-5</v>
      </c>
    </row>
    <row r="146" spans="1:6" x14ac:dyDescent="0.25">
      <c r="A146" s="5" t="s">
        <v>149</v>
      </c>
      <c r="B146" s="5" t="s">
        <v>383</v>
      </c>
      <c r="C146" s="5">
        <v>1</v>
      </c>
      <c r="D146" s="5">
        <v>9</v>
      </c>
      <c r="E146" s="8">
        <f>Table1[[#This Row],[New Students ]]+Table1[[#This Row],[Returning Students ]]</f>
        <v>10</v>
      </c>
      <c r="F146" s="9">
        <f>IFERROR(Table1[[#This Row],[All Students]]/SUM(Table1[All Students]),"")</f>
        <v>4.7236655644780352E-4</v>
      </c>
    </row>
    <row r="147" spans="1:6" x14ac:dyDescent="0.25">
      <c r="A147" s="5" t="s">
        <v>150</v>
      </c>
      <c r="B147" s="5" t="s">
        <v>377</v>
      </c>
      <c r="C147" s="5">
        <v>2</v>
      </c>
      <c r="D147" s="5">
        <v>73</v>
      </c>
      <c r="E147" s="8">
        <f>Table1[[#This Row],[New Students ]]+Table1[[#This Row],[Returning Students ]]</f>
        <v>75</v>
      </c>
      <c r="F147" s="9">
        <f>IFERROR(Table1[[#This Row],[All Students]]/SUM(Table1[All Students]),"")</f>
        <v>3.5427491733585263E-3</v>
      </c>
    </row>
    <row r="148" spans="1:6" x14ac:dyDescent="0.25">
      <c r="A148" s="5" t="s">
        <v>151</v>
      </c>
      <c r="B148" s="5" t="s">
        <v>384</v>
      </c>
      <c r="C148" s="5">
        <v>19</v>
      </c>
      <c r="D148" s="5">
        <v>41</v>
      </c>
      <c r="E148" s="8">
        <f>Table1[[#This Row],[New Students ]]+Table1[[#This Row],[Returning Students ]]</f>
        <v>60</v>
      </c>
      <c r="F148" s="9">
        <f>IFERROR(Table1[[#This Row],[All Students]]/SUM(Table1[All Students]),"")</f>
        <v>2.8341993386868211E-3</v>
      </c>
    </row>
    <row r="149" spans="1:6" x14ac:dyDescent="0.25">
      <c r="A149" s="5" t="s">
        <v>152</v>
      </c>
      <c r="B149" s="5" t="s">
        <v>384</v>
      </c>
      <c r="C149" s="5">
        <v>10</v>
      </c>
      <c r="D149" s="5">
        <v>10</v>
      </c>
      <c r="E149" s="8">
        <f>Table1[[#This Row],[New Students ]]+Table1[[#This Row],[Returning Students ]]</f>
        <v>20</v>
      </c>
      <c r="F149" s="9">
        <f>IFERROR(Table1[[#This Row],[All Students]]/SUM(Table1[All Students]),"")</f>
        <v>9.4473311289560704E-4</v>
      </c>
    </row>
    <row r="150" spans="1:6" x14ac:dyDescent="0.25">
      <c r="A150" s="5" t="s">
        <v>153</v>
      </c>
      <c r="B150" s="5" t="s">
        <v>385</v>
      </c>
      <c r="C150" s="5"/>
      <c r="D150" s="5">
        <v>1</v>
      </c>
      <c r="E150" s="8">
        <f>Table1[[#This Row],[New Students ]]+Table1[[#This Row],[Returning Students ]]</f>
        <v>1</v>
      </c>
      <c r="F150" s="9">
        <f>IFERROR(Table1[[#This Row],[All Students]]/SUM(Table1[All Students]),"")</f>
        <v>4.7236655644780349E-5</v>
      </c>
    </row>
    <row r="151" spans="1:6" x14ac:dyDescent="0.25">
      <c r="A151" s="5" t="s">
        <v>154</v>
      </c>
      <c r="B151" s="5" t="s">
        <v>385</v>
      </c>
      <c r="C151" s="5">
        <v>45</v>
      </c>
      <c r="D151" s="5">
        <v>149</v>
      </c>
      <c r="E151" s="8">
        <f>Table1[[#This Row],[New Students ]]+Table1[[#This Row],[Returning Students ]]</f>
        <v>194</v>
      </c>
      <c r="F151" s="9">
        <f>IFERROR(Table1[[#This Row],[All Students]]/SUM(Table1[All Students]),"")</f>
        <v>9.1639111950873875E-3</v>
      </c>
    </row>
    <row r="152" spans="1:6" x14ac:dyDescent="0.25">
      <c r="A152" s="5" t="s">
        <v>155</v>
      </c>
      <c r="B152" s="5" t="s">
        <v>385</v>
      </c>
      <c r="C152" s="5">
        <v>3</v>
      </c>
      <c r="D152" s="5">
        <v>15</v>
      </c>
      <c r="E152" s="8">
        <f>Table1[[#This Row],[New Students ]]+Table1[[#This Row],[Returning Students ]]</f>
        <v>18</v>
      </c>
      <c r="F152" s="9">
        <f>IFERROR(Table1[[#This Row],[All Students]]/SUM(Table1[All Students]),"")</f>
        <v>8.5025980160604632E-4</v>
      </c>
    </row>
    <row r="153" spans="1:6" x14ac:dyDescent="0.25">
      <c r="A153" s="5" t="s">
        <v>156</v>
      </c>
      <c r="B153" s="5" t="s">
        <v>386</v>
      </c>
      <c r="C153" s="5">
        <v>3</v>
      </c>
      <c r="D153" s="5">
        <v>4</v>
      </c>
      <c r="E153" s="8">
        <f>Table1[[#This Row],[New Students ]]+Table1[[#This Row],[Returning Students ]]</f>
        <v>7</v>
      </c>
      <c r="F153" s="9">
        <f>IFERROR(Table1[[#This Row],[All Students]]/SUM(Table1[All Students]),"")</f>
        <v>3.3065658951346243E-4</v>
      </c>
    </row>
    <row r="154" spans="1:6" x14ac:dyDescent="0.25">
      <c r="A154" s="5" t="s">
        <v>157</v>
      </c>
      <c r="B154" s="5" t="s">
        <v>387</v>
      </c>
      <c r="C154" s="5">
        <v>1</v>
      </c>
      <c r="D154" s="5">
        <v>103</v>
      </c>
      <c r="E154" s="8">
        <f>Table1[[#This Row],[New Students ]]+Table1[[#This Row],[Returning Students ]]</f>
        <v>104</v>
      </c>
      <c r="F154" s="9">
        <f>IFERROR(Table1[[#This Row],[All Students]]/SUM(Table1[All Students]),"")</f>
        <v>4.9126121870571565E-3</v>
      </c>
    </row>
    <row r="155" spans="1:6" x14ac:dyDescent="0.25">
      <c r="A155" s="5" t="s">
        <v>158</v>
      </c>
      <c r="B155" s="5" t="s">
        <v>387</v>
      </c>
      <c r="C155" s="5">
        <v>140</v>
      </c>
      <c r="D155" s="5">
        <v>252</v>
      </c>
      <c r="E155" s="8">
        <f>Table1[[#This Row],[New Students ]]+Table1[[#This Row],[Returning Students ]]</f>
        <v>392</v>
      </c>
      <c r="F155" s="9">
        <f>IFERROR(Table1[[#This Row],[All Students]]/SUM(Table1[All Students]),"")</f>
        <v>1.8516769012753898E-2</v>
      </c>
    </row>
    <row r="156" spans="1:6" x14ac:dyDescent="0.25">
      <c r="A156" s="5" t="s">
        <v>159</v>
      </c>
      <c r="B156" s="5" t="s">
        <v>386</v>
      </c>
      <c r="C156" s="5">
        <v>1</v>
      </c>
      <c r="D156" s="5">
        <v>26</v>
      </c>
      <c r="E156" s="8">
        <f>Table1[[#This Row],[New Students ]]+Table1[[#This Row],[Returning Students ]]</f>
        <v>27</v>
      </c>
      <c r="F156" s="9">
        <f>IFERROR(Table1[[#This Row],[All Students]]/SUM(Table1[All Students]),"")</f>
        <v>1.2753897024090695E-3</v>
      </c>
    </row>
    <row r="157" spans="1:6" x14ac:dyDescent="0.25">
      <c r="A157" s="5" t="s">
        <v>160</v>
      </c>
      <c r="B157" s="5" t="s">
        <v>387</v>
      </c>
      <c r="C157" s="5">
        <v>14</v>
      </c>
      <c r="D157" s="5">
        <v>138</v>
      </c>
      <c r="E157" s="8">
        <f>Table1[[#This Row],[New Students ]]+Table1[[#This Row],[Returning Students ]]</f>
        <v>152</v>
      </c>
      <c r="F157" s="9">
        <f>IFERROR(Table1[[#This Row],[All Students]]/SUM(Table1[All Students]),"")</f>
        <v>7.179971658006613E-3</v>
      </c>
    </row>
    <row r="158" spans="1:6" x14ac:dyDescent="0.25">
      <c r="A158" s="5" t="s">
        <v>161</v>
      </c>
      <c r="B158" s="5" t="s">
        <v>388</v>
      </c>
      <c r="C158" s="5">
        <v>3</v>
      </c>
      <c r="D158" s="5">
        <v>5</v>
      </c>
      <c r="E158" s="8">
        <f>Table1[[#This Row],[New Students ]]+Table1[[#This Row],[Returning Students ]]</f>
        <v>8</v>
      </c>
      <c r="F158" s="9">
        <f>IFERROR(Table1[[#This Row],[All Students]]/SUM(Table1[All Students]),"")</f>
        <v>3.778932451582428E-4</v>
      </c>
    </row>
    <row r="159" spans="1:6" x14ac:dyDescent="0.25">
      <c r="A159" s="5" t="s">
        <v>162</v>
      </c>
      <c r="B159" s="5" t="s">
        <v>389</v>
      </c>
      <c r="C159" s="5">
        <v>18</v>
      </c>
      <c r="D159" s="5">
        <v>33</v>
      </c>
      <c r="E159" s="8">
        <f>Table1[[#This Row],[New Students ]]+Table1[[#This Row],[Returning Students ]]</f>
        <v>51</v>
      </c>
      <c r="F159" s="9">
        <f>IFERROR(Table1[[#This Row],[All Students]]/SUM(Table1[All Students]),"")</f>
        <v>2.409069437883798E-3</v>
      </c>
    </row>
    <row r="160" spans="1:6" x14ac:dyDescent="0.25">
      <c r="A160" s="5" t="s">
        <v>163</v>
      </c>
      <c r="B160" s="5" t="s">
        <v>390</v>
      </c>
      <c r="C160" s="5">
        <v>6</v>
      </c>
      <c r="D160" s="5">
        <v>10</v>
      </c>
      <c r="E160" s="8">
        <f>Table1[[#This Row],[New Students ]]+Table1[[#This Row],[Returning Students ]]</f>
        <v>16</v>
      </c>
      <c r="F160" s="9">
        <f>IFERROR(Table1[[#This Row],[All Students]]/SUM(Table1[All Students]),"")</f>
        <v>7.5578649031648559E-4</v>
      </c>
    </row>
    <row r="161" spans="1:6" x14ac:dyDescent="0.25">
      <c r="A161" s="5" t="s">
        <v>164</v>
      </c>
      <c r="B161" s="5" t="s">
        <v>391</v>
      </c>
      <c r="C161" s="5">
        <v>8</v>
      </c>
      <c r="D161" s="5">
        <v>16</v>
      </c>
      <c r="E161" s="8">
        <f>Table1[[#This Row],[New Students ]]+Table1[[#This Row],[Returning Students ]]</f>
        <v>24</v>
      </c>
      <c r="F161" s="9">
        <f>IFERROR(Table1[[#This Row],[All Students]]/SUM(Table1[All Students]),"")</f>
        <v>1.1336797354747285E-3</v>
      </c>
    </row>
    <row r="162" spans="1:6" x14ac:dyDescent="0.25">
      <c r="A162" s="5" t="s">
        <v>165</v>
      </c>
      <c r="B162" s="5" t="s">
        <v>392</v>
      </c>
      <c r="C162" s="5"/>
      <c r="D162" s="5">
        <v>20</v>
      </c>
      <c r="E162" s="8">
        <f>Table1[[#This Row],[New Students ]]+Table1[[#This Row],[Returning Students ]]</f>
        <v>20</v>
      </c>
      <c r="F162" s="9">
        <f>IFERROR(Table1[[#This Row],[All Students]]/SUM(Table1[All Students]),"")</f>
        <v>9.4473311289560704E-4</v>
      </c>
    </row>
    <row r="163" spans="1:6" x14ac:dyDescent="0.25">
      <c r="A163" s="5" t="s">
        <v>166</v>
      </c>
      <c r="B163" s="5" t="s">
        <v>393</v>
      </c>
      <c r="C163" s="5"/>
      <c r="D163" s="5">
        <v>1</v>
      </c>
      <c r="E163" s="8">
        <f>Table1[[#This Row],[New Students ]]+Table1[[#This Row],[Returning Students ]]</f>
        <v>1</v>
      </c>
      <c r="F163" s="9">
        <f>IFERROR(Table1[[#This Row],[All Students]]/SUM(Table1[All Students]),"")</f>
        <v>4.7236655644780349E-5</v>
      </c>
    </row>
    <row r="164" spans="1:6" x14ac:dyDescent="0.25">
      <c r="A164" s="5" t="s">
        <v>167</v>
      </c>
      <c r="B164" s="5" t="s">
        <v>394</v>
      </c>
      <c r="C164" s="5">
        <v>5</v>
      </c>
      <c r="D164" s="5">
        <v>29</v>
      </c>
      <c r="E164" s="8">
        <f>Table1[[#This Row],[New Students ]]+Table1[[#This Row],[Returning Students ]]</f>
        <v>34</v>
      </c>
      <c r="F164" s="9">
        <f>IFERROR(Table1[[#This Row],[All Students]]/SUM(Table1[All Students]),"")</f>
        <v>1.6060462919225318E-3</v>
      </c>
    </row>
    <row r="165" spans="1:6" x14ac:dyDescent="0.25">
      <c r="A165" s="5" t="s">
        <v>168</v>
      </c>
      <c r="B165" s="5" t="s">
        <v>395</v>
      </c>
      <c r="C165" s="5">
        <v>1</v>
      </c>
      <c r="D165" s="5">
        <v>2</v>
      </c>
      <c r="E165" s="8">
        <f>Table1[[#This Row],[New Students ]]+Table1[[#This Row],[Returning Students ]]</f>
        <v>3</v>
      </c>
      <c r="F165" s="9">
        <f>IFERROR(Table1[[#This Row],[All Students]]/SUM(Table1[All Students]),"")</f>
        <v>1.4170996693434106E-4</v>
      </c>
    </row>
    <row r="166" spans="1:6" x14ac:dyDescent="0.25">
      <c r="A166" s="5" t="s">
        <v>169</v>
      </c>
      <c r="B166" s="5" t="s">
        <v>396</v>
      </c>
      <c r="C166" s="5"/>
      <c r="D166" s="5">
        <v>5</v>
      </c>
      <c r="E166" s="8">
        <f>Table1[[#This Row],[New Students ]]+Table1[[#This Row],[Returning Students ]]</f>
        <v>5</v>
      </c>
      <c r="F166" s="9">
        <f>IFERROR(Table1[[#This Row],[All Students]]/SUM(Table1[All Students]),"")</f>
        <v>2.3618327822390176E-4</v>
      </c>
    </row>
    <row r="167" spans="1:6" x14ac:dyDescent="0.25">
      <c r="A167" s="5" t="s">
        <v>170</v>
      </c>
      <c r="B167" s="5" t="s">
        <v>397</v>
      </c>
      <c r="C167" s="5">
        <v>17</v>
      </c>
      <c r="D167" s="5">
        <v>20</v>
      </c>
      <c r="E167" s="8">
        <f>Table1[[#This Row],[New Students ]]+Table1[[#This Row],[Returning Students ]]</f>
        <v>37</v>
      </c>
      <c r="F167" s="9">
        <f>IFERROR(Table1[[#This Row],[All Students]]/SUM(Table1[All Students]),"")</f>
        <v>1.7477562588568728E-3</v>
      </c>
    </row>
    <row r="168" spans="1:6" x14ac:dyDescent="0.25">
      <c r="A168" s="5" t="s">
        <v>171</v>
      </c>
      <c r="B168" s="5" t="s">
        <v>398</v>
      </c>
      <c r="C168" s="5">
        <v>1</v>
      </c>
      <c r="D168" s="5">
        <v>3</v>
      </c>
      <c r="E168" s="8">
        <f>Table1[[#This Row],[New Students ]]+Table1[[#This Row],[Returning Students ]]</f>
        <v>4</v>
      </c>
      <c r="F168" s="9">
        <f>IFERROR(Table1[[#This Row],[All Students]]/SUM(Table1[All Students]),"")</f>
        <v>1.889466225791214E-4</v>
      </c>
    </row>
    <row r="169" spans="1:6" x14ac:dyDescent="0.25">
      <c r="A169" s="5" t="s">
        <v>172</v>
      </c>
      <c r="B169" s="5" t="s">
        <v>399</v>
      </c>
      <c r="C169" s="5">
        <v>4</v>
      </c>
      <c r="D169" s="5">
        <v>16</v>
      </c>
      <c r="E169" s="8">
        <f>Table1[[#This Row],[New Students ]]+Table1[[#This Row],[Returning Students ]]</f>
        <v>20</v>
      </c>
      <c r="F169" s="9">
        <f>IFERROR(Table1[[#This Row],[All Students]]/SUM(Table1[All Students]),"")</f>
        <v>9.4473311289560704E-4</v>
      </c>
    </row>
    <row r="170" spans="1:6" x14ac:dyDescent="0.25">
      <c r="A170" s="5" t="s">
        <v>173</v>
      </c>
      <c r="B170" s="5" t="s">
        <v>399</v>
      </c>
      <c r="C170" s="5">
        <v>20</v>
      </c>
      <c r="D170" s="5">
        <v>72</v>
      </c>
      <c r="E170" s="8">
        <f>Table1[[#This Row],[New Students ]]+Table1[[#This Row],[Returning Students ]]</f>
        <v>92</v>
      </c>
      <c r="F170" s="9">
        <f>IFERROR(Table1[[#This Row],[All Students]]/SUM(Table1[All Students]),"")</f>
        <v>4.3457723193197923E-3</v>
      </c>
    </row>
    <row r="171" spans="1:6" x14ac:dyDescent="0.25">
      <c r="A171" s="5" t="s">
        <v>174</v>
      </c>
      <c r="B171" s="5" t="s">
        <v>399</v>
      </c>
      <c r="C171" s="5">
        <v>12</v>
      </c>
      <c r="D171" s="5">
        <v>40</v>
      </c>
      <c r="E171" s="8">
        <f>Table1[[#This Row],[New Students ]]+Table1[[#This Row],[Returning Students ]]</f>
        <v>52</v>
      </c>
      <c r="F171" s="9">
        <f>IFERROR(Table1[[#This Row],[All Students]]/SUM(Table1[All Students]),"")</f>
        <v>2.4563060935285782E-3</v>
      </c>
    </row>
    <row r="172" spans="1:6" x14ac:dyDescent="0.25">
      <c r="A172" s="5" t="s">
        <v>175</v>
      </c>
      <c r="B172" s="5" t="s">
        <v>400</v>
      </c>
      <c r="C172" s="5">
        <v>35</v>
      </c>
      <c r="D172" s="5">
        <v>30</v>
      </c>
      <c r="E172" s="8">
        <f>Table1[[#This Row],[New Students ]]+Table1[[#This Row],[Returning Students ]]</f>
        <v>65</v>
      </c>
      <c r="F172" s="9">
        <f>IFERROR(Table1[[#This Row],[All Students]]/SUM(Table1[All Students]),"")</f>
        <v>3.0703826169107226E-3</v>
      </c>
    </row>
    <row r="173" spans="1:6" x14ac:dyDescent="0.25">
      <c r="A173" s="5" t="s">
        <v>176</v>
      </c>
      <c r="B173" s="5" t="s">
        <v>401</v>
      </c>
      <c r="C173" s="5">
        <v>5</v>
      </c>
      <c r="D173" s="5">
        <v>2</v>
      </c>
      <c r="E173" s="8">
        <f>Table1[[#This Row],[New Students ]]+Table1[[#This Row],[Returning Students ]]</f>
        <v>7</v>
      </c>
      <c r="F173" s="9">
        <f>IFERROR(Table1[[#This Row],[All Students]]/SUM(Table1[All Students]),"")</f>
        <v>3.3065658951346243E-4</v>
      </c>
    </row>
    <row r="174" spans="1:6" x14ac:dyDescent="0.25">
      <c r="A174" s="5" t="s">
        <v>177</v>
      </c>
      <c r="B174" s="5" t="s">
        <v>402</v>
      </c>
      <c r="C174" s="5">
        <v>4</v>
      </c>
      <c r="D174" s="5">
        <v>6</v>
      </c>
      <c r="E174" s="8">
        <f>Table1[[#This Row],[New Students ]]+Table1[[#This Row],[Returning Students ]]</f>
        <v>10</v>
      </c>
      <c r="F174" s="9">
        <f>IFERROR(Table1[[#This Row],[All Students]]/SUM(Table1[All Students]),"")</f>
        <v>4.7236655644780352E-4</v>
      </c>
    </row>
    <row r="175" spans="1:6" x14ac:dyDescent="0.25">
      <c r="A175" s="5" t="s">
        <v>178</v>
      </c>
      <c r="B175" s="5" t="s">
        <v>557</v>
      </c>
      <c r="C175" s="5">
        <v>29</v>
      </c>
      <c r="D175" s="5">
        <v>2</v>
      </c>
      <c r="E175" s="8">
        <f>Table1[[#This Row],[New Students ]]+Table1[[#This Row],[Returning Students ]]</f>
        <v>31</v>
      </c>
      <c r="F175" s="9">
        <f>IFERROR(Table1[[#This Row],[All Students]]/SUM(Table1[All Students]),"")</f>
        <v>1.4643363249881908E-3</v>
      </c>
    </row>
    <row r="176" spans="1:6" x14ac:dyDescent="0.25">
      <c r="A176" s="5" t="s">
        <v>179</v>
      </c>
      <c r="B176" s="5" t="s">
        <v>557</v>
      </c>
      <c r="C176" s="5">
        <v>5</v>
      </c>
      <c r="D176" s="5">
        <v>3</v>
      </c>
      <c r="E176" s="8">
        <f>Table1[[#This Row],[New Students ]]+Table1[[#This Row],[Returning Students ]]</f>
        <v>8</v>
      </c>
      <c r="F176" s="9">
        <f>IFERROR(Table1[[#This Row],[All Students]]/SUM(Table1[All Students]),"")</f>
        <v>3.778932451582428E-4</v>
      </c>
    </row>
    <row r="177" spans="1:6" x14ac:dyDescent="0.25">
      <c r="A177" s="5" t="s">
        <v>180</v>
      </c>
      <c r="B177" s="5" t="s">
        <v>403</v>
      </c>
      <c r="C177" s="5"/>
      <c r="D177" s="5">
        <v>1</v>
      </c>
      <c r="E177" s="8">
        <f>Table1[[#This Row],[New Students ]]+Table1[[#This Row],[Returning Students ]]</f>
        <v>1</v>
      </c>
      <c r="F177" s="9">
        <f>IFERROR(Table1[[#This Row],[All Students]]/SUM(Table1[All Students]),"")</f>
        <v>4.7236655644780349E-5</v>
      </c>
    </row>
    <row r="178" spans="1:6" x14ac:dyDescent="0.25">
      <c r="A178" s="5" t="s">
        <v>181</v>
      </c>
      <c r="B178" s="5" t="s">
        <v>403</v>
      </c>
      <c r="C178" s="5">
        <v>52</v>
      </c>
      <c r="D178" s="5">
        <v>86</v>
      </c>
      <c r="E178" s="8">
        <f>Table1[[#This Row],[New Students ]]+Table1[[#This Row],[Returning Students ]]</f>
        <v>138</v>
      </c>
      <c r="F178" s="9">
        <f>IFERROR(Table1[[#This Row],[All Students]]/SUM(Table1[All Students]),"")</f>
        <v>6.5186584789796885E-3</v>
      </c>
    </row>
    <row r="179" spans="1:6" x14ac:dyDescent="0.25">
      <c r="A179" s="5" t="s">
        <v>182</v>
      </c>
      <c r="B179" s="5" t="s">
        <v>313</v>
      </c>
      <c r="C179" s="5">
        <v>1</v>
      </c>
      <c r="D179" s="5">
        <v>14</v>
      </c>
      <c r="E179" s="8">
        <f>Table1[[#This Row],[New Students ]]+Table1[[#This Row],[Returning Students ]]</f>
        <v>15</v>
      </c>
      <c r="F179" s="9">
        <f>IFERROR(Table1[[#This Row],[All Students]]/SUM(Table1[All Students]),"")</f>
        <v>7.0854983467170528E-4</v>
      </c>
    </row>
    <row r="180" spans="1:6" x14ac:dyDescent="0.25">
      <c r="A180" s="5" t="s">
        <v>183</v>
      </c>
      <c r="B180" s="5" t="s">
        <v>313</v>
      </c>
      <c r="C180" s="5">
        <v>83</v>
      </c>
      <c r="D180" s="5">
        <v>144</v>
      </c>
      <c r="E180" s="8">
        <f>Table1[[#This Row],[New Students ]]+Table1[[#This Row],[Returning Students ]]</f>
        <v>227</v>
      </c>
      <c r="F180" s="9">
        <f>IFERROR(Table1[[#This Row],[All Students]]/SUM(Table1[All Students]),"")</f>
        <v>1.072272083136514E-2</v>
      </c>
    </row>
    <row r="181" spans="1:6" x14ac:dyDescent="0.25">
      <c r="A181" s="5" t="s">
        <v>184</v>
      </c>
      <c r="B181" s="5" t="s">
        <v>404</v>
      </c>
      <c r="C181" s="5"/>
      <c r="D181" s="5">
        <v>7</v>
      </c>
      <c r="E181" s="8">
        <f>Table1[[#This Row],[New Students ]]+Table1[[#This Row],[Returning Students ]]</f>
        <v>7</v>
      </c>
      <c r="F181" s="9">
        <f>IFERROR(Table1[[#This Row],[All Students]]/SUM(Table1[All Students]),"")</f>
        <v>3.3065658951346243E-4</v>
      </c>
    </row>
    <row r="182" spans="1:6" x14ac:dyDescent="0.25">
      <c r="A182" s="5" t="s">
        <v>185</v>
      </c>
      <c r="B182" s="5" t="s">
        <v>405</v>
      </c>
      <c r="C182" s="5"/>
      <c r="D182" s="5">
        <v>1</v>
      </c>
      <c r="E182" s="8">
        <f>Table1[[#This Row],[New Students ]]+Table1[[#This Row],[Returning Students ]]</f>
        <v>1</v>
      </c>
      <c r="F182" s="9">
        <f>IFERROR(Table1[[#This Row],[All Students]]/SUM(Table1[All Students]),"")</f>
        <v>4.7236655644780349E-5</v>
      </c>
    </row>
    <row r="183" spans="1:6" x14ac:dyDescent="0.25">
      <c r="A183" s="5" t="s">
        <v>186</v>
      </c>
      <c r="B183" s="5" t="s">
        <v>314</v>
      </c>
      <c r="C183" s="5">
        <v>85</v>
      </c>
      <c r="D183" s="5">
        <v>105</v>
      </c>
      <c r="E183" s="8">
        <f>Table1[[#This Row],[New Students ]]+Table1[[#This Row],[Returning Students ]]</f>
        <v>190</v>
      </c>
      <c r="F183" s="9">
        <f>IFERROR(Table1[[#This Row],[All Students]]/SUM(Table1[All Students]),"")</f>
        <v>8.9749645725082667E-3</v>
      </c>
    </row>
    <row r="184" spans="1:6" x14ac:dyDescent="0.25">
      <c r="A184" s="5" t="s">
        <v>187</v>
      </c>
      <c r="B184" s="5" t="s">
        <v>314</v>
      </c>
      <c r="C184" s="5">
        <v>20</v>
      </c>
      <c r="D184" s="5">
        <v>30</v>
      </c>
      <c r="E184" s="8">
        <f>Table1[[#This Row],[New Students ]]+Table1[[#This Row],[Returning Students ]]</f>
        <v>50</v>
      </c>
      <c r="F184" s="9">
        <f>IFERROR(Table1[[#This Row],[All Students]]/SUM(Table1[All Students]),"")</f>
        <v>2.3618327822390174E-3</v>
      </c>
    </row>
    <row r="185" spans="1:6" x14ac:dyDescent="0.25">
      <c r="A185" s="5" t="s">
        <v>188</v>
      </c>
      <c r="B185" s="5" t="s">
        <v>406</v>
      </c>
      <c r="C185" s="5">
        <v>12</v>
      </c>
      <c r="D185" s="5">
        <v>19</v>
      </c>
      <c r="E185" s="8">
        <f>Table1[[#This Row],[New Students ]]+Table1[[#This Row],[Returning Students ]]</f>
        <v>31</v>
      </c>
      <c r="F185" s="9">
        <f>IFERROR(Table1[[#This Row],[All Students]]/SUM(Table1[All Students]),"")</f>
        <v>1.4643363249881908E-3</v>
      </c>
    </row>
    <row r="186" spans="1:6" x14ac:dyDescent="0.25">
      <c r="A186" s="5" t="s">
        <v>189</v>
      </c>
      <c r="B186" s="5" t="s">
        <v>407</v>
      </c>
      <c r="C186" s="5"/>
      <c r="D186" s="5">
        <v>3</v>
      </c>
      <c r="E186" s="8">
        <f>Table1[[#This Row],[New Students ]]+Table1[[#This Row],[Returning Students ]]</f>
        <v>3</v>
      </c>
      <c r="F186" s="9">
        <f>IFERROR(Table1[[#This Row],[All Students]]/SUM(Table1[All Students]),"")</f>
        <v>1.4170996693434106E-4</v>
      </c>
    </row>
    <row r="187" spans="1:6" x14ac:dyDescent="0.25">
      <c r="A187" s="5" t="s">
        <v>190</v>
      </c>
      <c r="B187" s="5" t="s">
        <v>408</v>
      </c>
      <c r="C187" s="5"/>
      <c r="D187" s="5">
        <v>8</v>
      </c>
      <c r="E187" s="8">
        <f>Table1[[#This Row],[New Students ]]+Table1[[#This Row],[Returning Students ]]</f>
        <v>8</v>
      </c>
      <c r="F187" s="9">
        <f>IFERROR(Table1[[#This Row],[All Students]]/SUM(Table1[All Students]),"")</f>
        <v>3.778932451582428E-4</v>
      </c>
    </row>
    <row r="188" spans="1:6" x14ac:dyDescent="0.25">
      <c r="A188" s="5" t="s">
        <v>191</v>
      </c>
      <c r="B188" s="5" t="s">
        <v>409</v>
      </c>
      <c r="C188" s="5">
        <v>1</v>
      </c>
      <c r="D188" s="5">
        <v>14</v>
      </c>
      <c r="E188" s="8">
        <f>Table1[[#This Row],[New Students ]]+Table1[[#This Row],[Returning Students ]]</f>
        <v>15</v>
      </c>
      <c r="F188" s="9">
        <f>IFERROR(Table1[[#This Row],[All Students]]/SUM(Table1[All Students]),"")</f>
        <v>7.0854983467170528E-4</v>
      </c>
    </row>
    <row r="189" spans="1:6" x14ac:dyDescent="0.25">
      <c r="A189" s="5" t="s">
        <v>192</v>
      </c>
      <c r="B189" s="5" t="s">
        <v>410</v>
      </c>
      <c r="C189" s="5">
        <v>44</v>
      </c>
      <c r="D189" s="5">
        <v>78</v>
      </c>
      <c r="E189" s="8">
        <f>Table1[[#This Row],[New Students ]]+Table1[[#This Row],[Returning Students ]]</f>
        <v>122</v>
      </c>
      <c r="F189" s="9">
        <f>IFERROR(Table1[[#This Row],[All Students]]/SUM(Table1[All Students]),"")</f>
        <v>5.7628719886632027E-3</v>
      </c>
    </row>
    <row r="190" spans="1:6" x14ac:dyDescent="0.25">
      <c r="A190" s="5" t="s">
        <v>193</v>
      </c>
      <c r="B190" s="5" t="s">
        <v>411</v>
      </c>
      <c r="C190" s="5">
        <v>20</v>
      </c>
      <c r="D190" s="5">
        <v>46</v>
      </c>
      <c r="E190" s="8">
        <f>Table1[[#This Row],[New Students ]]+Table1[[#This Row],[Returning Students ]]</f>
        <v>66</v>
      </c>
      <c r="F190" s="9">
        <f>IFERROR(Table1[[#This Row],[All Students]]/SUM(Table1[All Students]),"")</f>
        <v>3.1176192725555032E-3</v>
      </c>
    </row>
    <row r="191" spans="1:6" x14ac:dyDescent="0.25">
      <c r="A191" s="5" t="s">
        <v>194</v>
      </c>
      <c r="B191" s="5" t="s">
        <v>412</v>
      </c>
      <c r="C191" s="5">
        <v>93</v>
      </c>
      <c r="D191" s="5">
        <v>432</v>
      </c>
      <c r="E191" s="8">
        <f>Table1[[#This Row],[New Students ]]+Table1[[#This Row],[Returning Students ]]</f>
        <v>525</v>
      </c>
      <c r="F191" s="9">
        <f>IFERROR(Table1[[#This Row],[All Students]]/SUM(Table1[All Students]),"")</f>
        <v>2.4799244213509684E-2</v>
      </c>
    </row>
    <row r="192" spans="1:6" x14ac:dyDescent="0.25">
      <c r="A192" s="5" t="s">
        <v>195</v>
      </c>
      <c r="B192" s="5" t="s">
        <v>413</v>
      </c>
      <c r="C192" s="5">
        <v>72</v>
      </c>
      <c r="D192" s="5">
        <v>417</v>
      </c>
      <c r="E192" s="8">
        <f>Table1[[#This Row],[New Students ]]+Table1[[#This Row],[Returning Students ]]</f>
        <v>489</v>
      </c>
      <c r="F192" s="9">
        <f>IFERROR(Table1[[#This Row],[All Students]]/SUM(Table1[All Students]),"")</f>
        <v>2.3098724610297591E-2</v>
      </c>
    </row>
    <row r="193" spans="1:6" x14ac:dyDescent="0.25">
      <c r="A193" s="5" t="s">
        <v>196</v>
      </c>
      <c r="B193" s="5" t="s">
        <v>317</v>
      </c>
      <c r="C193" s="5">
        <v>45</v>
      </c>
      <c r="D193" s="5">
        <v>149</v>
      </c>
      <c r="E193" s="8">
        <f>Table1[[#This Row],[New Students ]]+Table1[[#This Row],[Returning Students ]]</f>
        <v>194</v>
      </c>
      <c r="F193" s="9">
        <f>IFERROR(Table1[[#This Row],[All Students]]/SUM(Table1[All Students]),"")</f>
        <v>9.1639111950873875E-3</v>
      </c>
    </row>
    <row r="194" spans="1:6" x14ac:dyDescent="0.25">
      <c r="A194" s="5" t="s">
        <v>197</v>
      </c>
      <c r="B194" s="5" t="s">
        <v>318</v>
      </c>
      <c r="C194" s="5">
        <v>53</v>
      </c>
      <c r="D194" s="5">
        <v>227</v>
      </c>
      <c r="E194" s="8">
        <f>Table1[[#This Row],[New Students ]]+Table1[[#This Row],[Returning Students ]]</f>
        <v>280</v>
      </c>
      <c r="F194" s="9">
        <f>IFERROR(Table1[[#This Row],[All Students]]/SUM(Table1[All Students]),"")</f>
        <v>1.3226263580538498E-2</v>
      </c>
    </row>
    <row r="195" spans="1:6" x14ac:dyDescent="0.25">
      <c r="A195" s="5" t="s">
        <v>198</v>
      </c>
      <c r="B195" s="5" t="s">
        <v>414</v>
      </c>
      <c r="C195" s="5">
        <v>15</v>
      </c>
      <c r="D195" s="5">
        <v>38</v>
      </c>
      <c r="E195" s="8">
        <f>Table1[[#This Row],[New Students ]]+Table1[[#This Row],[Returning Students ]]</f>
        <v>53</v>
      </c>
      <c r="F195" s="9">
        <f>IFERROR(Table1[[#This Row],[All Students]]/SUM(Table1[All Students]),"")</f>
        <v>2.5035427491733584E-3</v>
      </c>
    </row>
    <row r="196" spans="1:6" x14ac:dyDescent="0.25">
      <c r="A196" s="5" t="s">
        <v>199</v>
      </c>
      <c r="B196" s="5" t="s">
        <v>318</v>
      </c>
      <c r="C196" s="5">
        <v>15</v>
      </c>
      <c r="D196" s="5">
        <v>37</v>
      </c>
      <c r="E196" s="8">
        <f>Table1[[#This Row],[New Students ]]+Table1[[#This Row],[Returning Students ]]</f>
        <v>52</v>
      </c>
      <c r="F196" s="9">
        <f>IFERROR(Table1[[#This Row],[All Students]]/SUM(Table1[All Students]),"")</f>
        <v>2.4563060935285782E-3</v>
      </c>
    </row>
    <row r="197" spans="1:6" x14ac:dyDescent="0.25">
      <c r="A197" s="5" t="s">
        <v>200</v>
      </c>
      <c r="B197" s="5" t="s">
        <v>414</v>
      </c>
      <c r="C197" s="5">
        <v>3</v>
      </c>
      <c r="D197" s="5">
        <v>6</v>
      </c>
      <c r="E197" s="8">
        <f>Table1[[#This Row],[New Students ]]+Table1[[#This Row],[Returning Students ]]</f>
        <v>9</v>
      </c>
      <c r="F197" s="9">
        <f>IFERROR(Table1[[#This Row],[All Students]]/SUM(Table1[All Students]),"")</f>
        <v>4.2512990080302316E-4</v>
      </c>
    </row>
    <row r="198" spans="1:6" x14ac:dyDescent="0.25">
      <c r="A198" s="5" t="s">
        <v>201</v>
      </c>
      <c r="B198" s="5" t="s">
        <v>415</v>
      </c>
      <c r="C198" s="5">
        <v>7</v>
      </c>
      <c r="D198" s="5">
        <v>15</v>
      </c>
      <c r="E198" s="8">
        <f>Table1[[#This Row],[New Students ]]+Table1[[#This Row],[Returning Students ]]</f>
        <v>22</v>
      </c>
      <c r="F198" s="9">
        <f>IFERROR(Table1[[#This Row],[All Students]]/SUM(Table1[All Students]),"")</f>
        <v>1.0392064241851677E-3</v>
      </c>
    </row>
    <row r="199" spans="1:6" x14ac:dyDescent="0.25">
      <c r="A199" s="5" t="s">
        <v>202</v>
      </c>
      <c r="B199" s="5" t="s">
        <v>416</v>
      </c>
      <c r="C199" s="5"/>
      <c r="D199" s="5">
        <v>3</v>
      </c>
      <c r="E199" s="8">
        <f>Table1[[#This Row],[New Students ]]+Table1[[#This Row],[Returning Students ]]</f>
        <v>3</v>
      </c>
      <c r="F199" s="9">
        <f>IFERROR(Table1[[#This Row],[All Students]]/SUM(Table1[All Students]),"")</f>
        <v>1.4170996693434106E-4</v>
      </c>
    </row>
    <row r="200" spans="1:6" x14ac:dyDescent="0.25">
      <c r="A200" s="5" t="s">
        <v>203</v>
      </c>
      <c r="B200" s="5" t="s">
        <v>417</v>
      </c>
      <c r="C200" s="5">
        <v>1</v>
      </c>
      <c r="D200" s="5">
        <v>4</v>
      </c>
      <c r="E200" s="8">
        <f>Table1[[#This Row],[New Students ]]+Table1[[#This Row],[Returning Students ]]</f>
        <v>5</v>
      </c>
      <c r="F200" s="9">
        <f>IFERROR(Table1[[#This Row],[All Students]]/SUM(Table1[All Students]),"")</f>
        <v>2.3618327822390176E-4</v>
      </c>
    </row>
    <row r="201" spans="1:6" x14ac:dyDescent="0.25">
      <c r="A201" s="5" t="s">
        <v>204</v>
      </c>
      <c r="B201" s="5" t="s">
        <v>418</v>
      </c>
      <c r="C201" s="5"/>
      <c r="D201" s="5">
        <v>1</v>
      </c>
      <c r="E201" s="8">
        <f>Table1[[#This Row],[New Students ]]+Table1[[#This Row],[Returning Students ]]</f>
        <v>1</v>
      </c>
      <c r="F201" s="9">
        <f>IFERROR(Table1[[#This Row],[All Students]]/SUM(Table1[All Students]),"")</f>
        <v>4.7236655644780349E-5</v>
      </c>
    </row>
    <row r="202" spans="1:6" x14ac:dyDescent="0.25">
      <c r="A202" s="5" t="s">
        <v>205</v>
      </c>
      <c r="B202" s="5" t="s">
        <v>419</v>
      </c>
      <c r="C202" s="5">
        <v>1</v>
      </c>
      <c r="D202" s="5"/>
      <c r="E202" s="8">
        <f>Table1[[#This Row],[New Students ]]+Table1[[#This Row],[Returning Students ]]</f>
        <v>1</v>
      </c>
      <c r="F202" s="9">
        <f>IFERROR(Table1[[#This Row],[All Students]]/SUM(Table1[All Students]),"")</f>
        <v>4.7236655644780349E-5</v>
      </c>
    </row>
    <row r="203" spans="1:6" x14ac:dyDescent="0.25">
      <c r="A203" s="5" t="s">
        <v>206</v>
      </c>
      <c r="B203" s="5" t="s">
        <v>420</v>
      </c>
      <c r="C203" s="5">
        <v>20</v>
      </c>
      <c r="D203" s="5">
        <v>30</v>
      </c>
      <c r="E203" s="8">
        <f>Table1[[#This Row],[New Students ]]+Table1[[#This Row],[Returning Students ]]</f>
        <v>50</v>
      </c>
      <c r="F203" s="9">
        <f>IFERROR(Table1[[#This Row],[All Students]]/SUM(Table1[All Students]),"")</f>
        <v>2.3618327822390174E-3</v>
      </c>
    </row>
    <row r="204" spans="1:6" x14ac:dyDescent="0.25">
      <c r="A204" s="5" t="s">
        <v>207</v>
      </c>
      <c r="B204" s="5" t="s">
        <v>421</v>
      </c>
      <c r="C204" s="5">
        <v>3</v>
      </c>
      <c r="D204" s="5">
        <v>7</v>
      </c>
      <c r="E204" s="8">
        <f>Table1[[#This Row],[New Students ]]+Table1[[#This Row],[Returning Students ]]</f>
        <v>10</v>
      </c>
      <c r="F204" s="9">
        <f>IFERROR(Table1[[#This Row],[All Students]]/SUM(Table1[All Students]),"")</f>
        <v>4.7236655644780352E-4</v>
      </c>
    </row>
    <row r="205" spans="1:6" x14ac:dyDescent="0.25">
      <c r="A205" s="5" t="s">
        <v>208</v>
      </c>
      <c r="B205" s="5" t="s">
        <v>421</v>
      </c>
      <c r="C205" s="5"/>
      <c r="D205" s="5">
        <v>5</v>
      </c>
      <c r="E205" s="8">
        <f>Table1[[#This Row],[New Students ]]+Table1[[#This Row],[Returning Students ]]</f>
        <v>5</v>
      </c>
      <c r="F205" s="9">
        <f>IFERROR(Table1[[#This Row],[All Students]]/SUM(Table1[All Students]),"")</f>
        <v>2.3618327822390176E-4</v>
      </c>
    </row>
    <row r="206" spans="1:6" x14ac:dyDescent="0.25">
      <c r="A206" s="5" t="s">
        <v>209</v>
      </c>
      <c r="B206" s="5" t="s">
        <v>422</v>
      </c>
      <c r="C206" s="5">
        <v>1</v>
      </c>
      <c r="D206" s="5">
        <v>4</v>
      </c>
      <c r="E206" s="8">
        <f>Table1[[#This Row],[New Students ]]+Table1[[#This Row],[Returning Students ]]</f>
        <v>5</v>
      </c>
      <c r="F206" s="9">
        <f>IFERROR(Table1[[#This Row],[All Students]]/SUM(Table1[All Students]),"")</f>
        <v>2.3618327822390176E-4</v>
      </c>
    </row>
    <row r="207" spans="1:6" x14ac:dyDescent="0.25">
      <c r="A207" s="5" t="s">
        <v>210</v>
      </c>
      <c r="B207" s="5" t="s">
        <v>421</v>
      </c>
      <c r="C207" s="5">
        <v>6</v>
      </c>
      <c r="D207" s="5">
        <v>8</v>
      </c>
      <c r="E207" s="8">
        <f>Table1[[#This Row],[New Students ]]+Table1[[#This Row],[Returning Students ]]</f>
        <v>14</v>
      </c>
      <c r="F207" s="9">
        <f>IFERROR(Table1[[#This Row],[All Students]]/SUM(Table1[All Students]),"")</f>
        <v>6.6131317902692487E-4</v>
      </c>
    </row>
    <row r="208" spans="1:6" x14ac:dyDescent="0.25">
      <c r="A208" s="5" t="s">
        <v>211</v>
      </c>
      <c r="B208" s="5" t="s">
        <v>423</v>
      </c>
      <c r="C208" s="5">
        <v>5</v>
      </c>
      <c r="D208" s="5">
        <v>24</v>
      </c>
      <c r="E208" s="8">
        <f>Table1[[#This Row],[New Students ]]+Table1[[#This Row],[Returning Students ]]</f>
        <v>29</v>
      </c>
      <c r="F208" s="9">
        <f>IFERROR(Table1[[#This Row],[All Students]]/SUM(Table1[All Students]),"")</f>
        <v>1.3698630136986301E-3</v>
      </c>
    </row>
    <row r="209" spans="1:6" x14ac:dyDescent="0.25">
      <c r="A209" s="5" t="s">
        <v>212</v>
      </c>
      <c r="B209" s="5" t="s">
        <v>424</v>
      </c>
      <c r="C209" s="5"/>
      <c r="D209" s="5">
        <v>5</v>
      </c>
      <c r="E209" s="8">
        <f>Table1[[#This Row],[New Students ]]+Table1[[#This Row],[Returning Students ]]</f>
        <v>5</v>
      </c>
      <c r="F209" s="9">
        <f>IFERROR(Table1[[#This Row],[All Students]]/SUM(Table1[All Students]),"")</f>
        <v>2.3618327822390176E-4</v>
      </c>
    </row>
    <row r="210" spans="1:6" x14ac:dyDescent="0.25">
      <c r="A210" s="5" t="s">
        <v>213</v>
      </c>
      <c r="B210" s="5" t="s">
        <v>425</v>
      </c>
      <c r="C210" s="5">
        <v>1</v>
      </c>
      <c r="D210" s="5">
        <v>8</v>
      </c>
      <c r="E210" s="8">
        <f>Table1[[#This Row],[New Students ]]+Table1[[#This Row],[Returning Students ]]</f>
        <v>9</v>
      </c>
      <c r="F210" s="9">
        <f>IFERROR(Table1[[#This Row],[All Students]]/SUM(Table1[All Students]),"")</f>
        <v>4.2512990080302316E-4</v>
      </c>
    </row>
    <row r="211" spans="1:6" x14ac:dyDescent="0.25">
      <c r="A211" s="5" t="s">
        <v>214</v>
      </c>
      <c r="B211" s="5" t="s">
        <v>426</v>
      </c>
      <c r="C211" s="5">
        <v>20</v>
      </c>
      <c r="D211" s="5">
        <v>16</v>
      </c>
      <c r="E211" s="8">
        <f>Table1[[#This Row],[New Students ]]+Table1[[#This Row],[Returning Students ]]</f>
        <v>36</v>
      </c>
      <c r="F211" s="9">
        <f>IFERROR(Table1[[#This Row],[All Students]]/SUM(Table1[All Students]),"")</f>
        <v>1.7005196032120926E-3</v>
      </c>
    </row>
    <row r="212" spans="1:6" x14ac:dyDescent="0.25">
      <c r="A212" s="5" t="s">
        <v>215</v>
      </c>
      <c r="B212" s="5" t="s">
        <v>427</v>
      </c>
      <c r="C212" s="5"/>
      <c r="D212" s="5">
        <v>1</v>
      </c>
      <c r="E212" s="8">
        <f>Table1[[#This Row],[New Students ]]+Table1[[#This Row],[Returning Students ]]</f>
        <v>1</v>
      </c>
      <c r="F212" s="9">
        <f>IFERROR(Table1[[#This Row],[All Students]]/SUM(Table1[All Students]),"")</f>
        <v>4.7236655644780349E-5</v>
      </c>
    </row>
    <row r="213" spans="1:6" x14ac:dyDescent="0.25">
      <c r="A213" s="5" t="s">
        <v>216</v>
      </c>
      <c r="B213" s="5" t="s">
        <v>428</v>
      </c>
      <c r="C213" s="5">
        <v>1</v>
      </c>
      <c r="D213" s="5">
        <v>6</v>
      </c>
      <c r="E213" s="8">
        <f>Table1[[#This Row],[New Students ]]+Table1[[#This Row],[Returning Students ]]</f>
        <v>7</v>
      </c>
      <c r="F213" s="9">
        <f>IFERROR(Table1[[#This Row],[All Students]]/SUM(Table1[All Students]),"")</f>
        <v>3.3065658951346243E-4</v>
      </c>
    </row>
    <row r="214" spans="1:6" x14ac:dyDescent="0.25">
      <c r="A214" s="5" t="s">
        <v>217</v>
      </c>
      <c r="B214" s="5" t="s">
        <v>429</v>
      </c>
      <c r="C214" s="5">
        <v>2</v>
      </c>
      <c r="D214" s="5">
        <v>11</v>
      </c>
      <c r="E214" s="8">
        <f>Table1[[#This Row],[New Students ]]+Table1[[#This Row],[Returning Students ]]</f>
        <v>13</v>
      </c>
      <c r="F214" s="9">
        <f>IFERROR(Table1[[#This Row],[All Students]]/SUM(Table1[All Students]),"")</f>
        <v>6.1407652338214456E-4</v>
      </c>
    </row>
    <row r="215" spans="1:6" x14ac:dyDescent="0.25">
      <c r="A215" s="5" t="s">
        <v>218</v>
      </c>
      <c r="B215" s="5" t="s">
        <v>320</v>
      </c>
      <c r="C215" s="5">
        <v>35</v>
      </c>
      <c r="D215" s="5">
        <v>164</v>
      </c>
      <c r="E215" s="8">
        <f>Table1[[#This Row],[New Students ]]+Table1[[#This Row],[Returning Students ]]</f>
        <v>199</v>
      </c>
      <c r="F215" s="9">
        <f>IFERROR(Table1[[#This Row],[All Students]]/SUM(Table1[All Students]),"")</f>
        <v>9.4000944733112889E-3</v>
      </c>
    </row>
    <row r="216" spans="1:6" x14ac:dyDescent="0.25">
      <c r="A216" s="5" t="s">
        <v>219</v>
      </c>
      <c r="B216" s="5" t="s">
        <v>430</v>
      </c>
      <c r="C216" s="5">
        <v>98</v>
      </c>
      <c r="D216" s="5">
        <v>187</v>
      </c>
      <c r="E216" s="8">
        <f>Table1[[#This Row],[New Students ]]+Table1[[#This Row],[Returning Students ]]</f>
        <v>285</v>
      </c>
      <c r="F216" s="9">
        <f>IFERROR(Table1[[#This Row],[All Students]]/SUM(Table1[All Students]),"")</f>
        <v>1.3462446858762399E-2</v>
      </c>
    </row>
    <row r="217" spans="1:6" x14ac:dyDescent="0.25">
      <c r="A217" s="5" t="s">
        <v>220</v>
      </c>
      <c r="B217" s="5" t="s">
        <v>430</v>
      </c>
      <c r="C217" s="5">
        <v>68</v>
      </c>
      <c r="D217" s="5">
        <v>86</v>
      </c>
      <c r="E217" s="8">
        <f>Table1[[#This Row],[New Students ]]+Table1[[#This Row],[Returning Students ]]</f>
        <v>154</v>
      </c>
      <c r="F217" s="9">
        <f>IFERROR(Table1[[#This Row],[All Students]]/SUM(Table1[All Students]),"")</f>
        <v>7.2744449692961734E-3</v>
      </c>
    </row>
    <row r="218" spans="1:6" x14ac:dyDescent="0.25">
      <c r="A218" s="5" t="s">
        <v>221</v>
      </c>
      <c r="B218" s="5" t="s">
        <v>321</v>
      </c>
      <c r="C218" s="5">
        <v>50</v>
      </c>
      <c r="D218" s="5">
        <v>60</v>
      </c>
      <c r="E218" s="8">
        <f>Table1[[#This Row],[New Students ]]+Table1[[#This Row],[Returning Students ]]</f>
        <v>110</v>
      </c>
      <c r="F218" s="9">
        <f>IFERROR(Table1[[#This Row],[All Students]]/SUM(Table1[All Students]),"")</f>
        <v>5.1960321209258385E-3</v>
      </c>
    </row>
    <row r="219" spans="1:6" x14ac:dyDescent="0.25">
      <c r="A219" s="5" t="s">
        <v>222</v>
      </c>
      <c r="B219" s="5" t="s">
        <v>321</v>
      </c>
      <c r="C219" s="5">
        <v>22</v>
      </c>
      <c r="D219" s="5">
        <v>44</v>
      </c>
      <c r="E219" s="8">
        <f>Table1[[#This Row],[New Students ]]+Table1[[#This Row],[Returning Students ]]</f>
        <v>66</v>
      </c>
      <c r="F219" s="9">
        <f>IFERROR(Table1[[#This Row],[All Students]]/SUM(Table1[All Students]),"")</f>
        <v>3.1176192725555032E-3</v>
      </c>
    </row>
    <row r="220" spans="1:6" x14ac:dyDescent="0.25">
      <c r="A220" s="5" t="s">
        <v>223</v>
      </c>
      <c r="B220" s="5" t="s">
        <v>431</v>
      </c>
      <c r="C220" s="5">
        <v>4</v>
      </c>
      <c r="D220" s="5">
        <v>12</v>
      </c>
      <c r="E220" s="8">
        <f>Table1[[#This Row],[New Students ]]+Table1[[#This Row],[Returning Students ]]</f>
        <v>16</v>
      </c>
      <c r="F220" s="9">
        <f>IFERROR(Table1[[#This Row],[All Students]]/SUM(Table1[All Students]),"")</f>
        <v>7.5578649031648559E-4</v>
      </c>
    </row>
    <row r="221" spans="1:6" x14ac:dyDescent="0.25">
      <c r="A221" s="5" t="s">
        <v>224</v>
      </c>
      <c r="B221" s="5" t="s">
        <v>315</v>
      </c>
      <c r="C221" s="5"/>
      <c r="D221" s="5">
        <v>3</v>
      </c>
      <c r="E221" s="8">
        <f>Table1[[#This Row],[New Students ]]+Table1[[#This Row],[Returning Students ]]</f>
        <v>3</v>
      </c>
      <c r="F221" s="9">
        <f>IFERROR(Table1[[#This Row],[All Students]]/SUM(Table1[All Students]),"")</f>
        <v>1.4170996693434106E-4</v>
      </c>
    </row>
    <row r="222" spans="1:6" x14ac:dyDescent="0.25">
      <c r="A222" s="5" t="s">
        <v>225</v>
      </c>
      <c r="B222" s="5" t="s">
        <v>432</v>
      </c>
      <c r="C222" s="5"/>
      <c r="D222" s="5">
        <v>1</v>
      </c>
      <c r="E222" s="8">
        <f>Table1[[#This Row],[New Students ]]+Table1[[#This Row],[Returning Students ]]</f>
        <v>1</v>
      </c>
      <c r="F222" s="9">
        <f>IFERROR(Table1[[#This Row],[All Students]]/SUM(Table1[All Students]),"")</f>
        <v>4.7236655644780349E-5</v>
      </c>
    </row>
    <row r="223" spans="1:6" x14ac:dyDescent="0.25">
      <c r="A223" s="5" t="s">
        <v>226</v>
      </c>
      <c r="B223" s="5" t="s">
        <v>433</v>
      </c>
      <c r="C223" s="5">
        <v>2</v>
      </c>
      <c r="D223" s="5">
        <v>2</v>
      </c>
      <c r="E223" s="8">
        <f>Table1[[#This Row],[New Students ]]+Table1[[#This Row],[Returning Students ]]</f>
        <v>4</v>
      </c>
      <c r="F223" s="9">
        <f>IFERROR(Table1[[#This Row],[All Students]]/SUM(Table1[All Students]),"")</f>
        <v>1.889466225791214E-4</v>
      </c>
    </row>
    <row r="224" spans="1:6" x14ac:dyDescent="0.25">
      <c r="A224" s="5" t="s">
        <v>227</v>
      </c>
      <c r="B224" s="5" t="s">
        <v>315</v>
      </c>
      <c r="C224" s="5">
        <v>1</v>
      </c>
      <c r="D224" s="5"/>
      <c r="E224" s="8">
        <f>Table1[[#This Row],[New Students ]]+Table1[[#This Row],[Returning Students ]]</f>
        <v>1</v>
      </c>
      <c r="F224" s="9">
        <f>IFERROR(Table1[[#This Row],[All Students]]/SUM(Table1[All Students]),"")</f>
        <v>4.7236655644780349E-5</v>
      </c>
    </row>
    <row r="225" spans="1:6" x14ac:dyDescent="0.25">
      <c r="A225" s="5" t="s">
        <v>228</v>
      </c>
      <c r="B225" s="5" t="s">
        <v>434</v>
      </c>
      <c r="C225" s="5">
        <v>382</v>
      </c>
      <c r="D225" s="5">
        <v>972</v>
      </c>
      <c r="E225" s="8">
        <f>Table1[[#This Row],[New Students ]]+Table1[[#This Row],[Returning Students ]]</f>
        <v>1354</v>
      </c>
      <c r="F225" s="9">
        <f>IFERROR(Table1[[#This Row],[All Students]]/SUM(Table1[All Students]),"")</f>
        <v>6.395843174303259E-2</v>
      </c>
    </row>
    <row r="226" spans="1:6" x14ac:dyDescent="0.25">
      <c r="A226" s="5" t="s">
        <v>229</v>
      </c>
      <c r="B226" s="5" t="s">
        <v>435</v>
      </c>
      <c r="C226" s="5"/>
      <c r="D226" s="5">
        <v>2</v>
      </c>
      <c r="E226" s="8">
        <f>Table1[[#This Row],[New Students ]]+Table1[[#This Row],[Returning Students ]]</f>
        <v>2</v>
      </c>
      <c r="F226" s="9">
        <f>IFERROR(Table1[[#This Row],[All Students]]/SUM(Table1[All Students]),"")</f>
        <v>9.4473311289560699E-5</v>
      </c>
    </row>
    <row r="227" spans="1:6" x14ac:dyDescent="0.25">
      <c r="A227" s="5" t="s">
        <v>230</v>
      </c>
      <c r="B227" s="5" t="s">
        <v>436</v>
      </c>
      <c r="C227" s="5"/>
      <c r="D227" s="5">
        <v>1</v>
      </c>
      <c r="E227" s="8">
        <f>Table1[[#This Row],[New Students ]]+Table1[[#This Row],[Returning Students ]]</f>
        <v>1</v>
      </c>
      <c r="F227" s="9">
        <f>IFERROR(Table1[[#This Row],[All Students]]/SUM(Table1[All Students]),"")</f>
        <v>4.7236655644780349E-5</v>
      </c>
    </row>
    <row r="228" spans="1:6" x14ac:dyDescent="0.25">
      <c r="A228" s="5" t="s">
        <v>231</v>
      </c>
      <c r="B228" s="5" t="s">
        <v>437</v>
      </c>
      <c r="C228" s="5">
        <v>103</v>
      </c>
      <c r="D228" s="5">
        <v>634</v>
      </c>
      <c r="E228" s="8">
        <f>Table1[[#This Row],[New Students ]]+Table1[[#This Row],[Returning Students ]]</f>
        <v>737</v>
      </c>
      <c r="F228" s="9">
        <f>IFERROR(Table1[[#This Row],[All Students]]/SUM(Table1[All Students]),"")</f>
        <v>3.4813415210203119E-2</v>
      </c>
    </row>
    <row r="229" spans="1:6" x14ac:dyDescent="0.25">
      <c r="A229" s="5" t="s">
        <v>232</v>
      </c>
      <c r="B229" s="5" t="s">
        <v>438</v>
      </c>
      <c r="C229" s="5">
        <v>73</v>
      </c>
      <c r="D229" s="5">
        <v>71</v>
      </c>
      <c r="E229" s="8">
        <f>Table1[[#This Row],[New Students ]]+Table1[[#This Row],[Returning Students ]]</f>
        <v>144</v>
      </c>
      <c r="F229" s="9">
        <f>IFERROR(Table1[[#This Row],[All Students]]/SUM(Table1[All Students]),"")</f>
        <v>6.8020784128483705E-3</v>
      </c>
    </row>
    <row r="230" spans="1:6" x14ac:dyDescent="0.25">
      <c r="A230" s="5" t="s">
        <v>233</v>
      </c>
      <c r="B230" s="5" t="s">
        <v>439</v>
      </c>
      <c r="C230" s="5"/>
      <c r="D230" s="5">
        <v>2</v>
      </c>
      <c r="E230" s="8">
        <f>Table1[[#This Row],[New Students ]]+Table1[[#This Row],[Returning Students ]]</f>
        <v>2</v>
      </c>
      <c r="F230" s="9">
        <f>IFERROR(Table1[[#This Row],[All Students]]/SUM(Table1[All Students]),"")</f>
        <v>9.4473311289560699E-5</v>
      </c>
    </row>
    <row r="231" spans="1:6" x14ac:dyDescent="0.25">
      <c r="A231" s="5" t="s">
        <v>234</v>
      </c>
      <c r="B231" s="5" t="s">
        <v>440</v>
      </c>
      <c r="C231" s="5">
        <v>2</v>
      </c>
      <c r="D231" s="5">
        <v>18</v>
      </c>
      <c r="E231" s="8">
        <f>Table1[[#This Row],[New Students ]]+Table1[[#This Row],[Returning Students ]]</f>
        <v>20</v>
      </c>
      <c r="F231" s="9">
        <f>IFERROR(Table1[[#This Row],[All Students]]/SUM(Table1[All Students]),"")</f>
        <v>9.4473311289560704E-4</v>
      </c>
    </row>
    <row r="232" spans="1:6" x14ac:dyDescent="0.25">
      <c r="A232" s="5" t="s">
        <v>235</v>
      </c>
      <c r="B232" s="5" t="s">
        <v>439</v>
      </c>
      <c r="C232" s="5">
        <v>8</v>
      </c>
      <c r="D232" s="5">
        <v>65</v>
      </c>
      <c r="E232" s="8">
        <f>Table1[[#This Row],[New Students ]]+Table1[[#This Row],[Returning Students ]]</f>
        <v>73</v>
      </c>
      <c r="F232" s="9">
        <f>IFERROR(Table1[[#This Row],[All Students]]/SUM(Table1[All Students]),"")</f>
        <v>3.4482758620689655E-3</v>
      </c>
    </row>
    <row r="233" spans="1:6" x14ac:dyDescent="0.25">
      <c r="A233" s="5" t="s">
        <v>236</v>
      </c>
      <c r="B233" s="5" t="s">
        <v>441</v>
      </c>
      <c r="C233" s="5">
        <v>1</v>
      </c>
      <c r="D233" s="5">
        <v>3</v>
      </c>
      <c r="E233" s="8">
        <f>Table1[[#This Row],[New Students ]]+Table1[[#This Row],[Returning Students ]]</f>
        <v>4</v>
      </c>
      <c r="F233" s="9">
        <f>IFERROR(Table1[[#This Row],[All Students]]/SUM(Table1[All Students]),"")</f>
        <v>1.889466225791214E-4</v>
      </c>
    </row>
    <row r="234" spans="1:6" x14ac:dyDescent="0.25">
      <c r="A234" s="5" t="s">
        <v>237</v>
      </c>
      <c r="B234" s="5" t="s">
        <v>442</v>
      </c>
      <c r="C234" s="5"/>
      <c r="D234" s="5">
        <v>6</v>
      </c>
      <c r="E234" s="8">
        <f>Table1[[#This Row],[New Students ]]+Table1[[#This Row],[Returning Students ]]</f>
        <v>6</v>
      </c>
      <c r="F234" s="9">
        <f>IFERROR(Table1[[#This Row],[All Students]]/SUM(Table1[All Students]),"")</f>
        <v>2.8341993386868212E-4</v>
      </c>
    </row>
    <row r="235" spans="1:6" x14ac:dyDescent="0.25">
      <c r="A235" s="5" t="s">
        <v>238</v>
      </c>
      <c r="B235" s="5" t="s">
        <v>443</v>
      </c>
      <c r="C235" s="5"/>
      <c r="D235" s="5">
        <v>5</v>
      </c>
      <c r="E235" s="8">
        <f>Table1[[#This Row],[New Students ]]+Table1[[#This Row],[Returning Students ]]</f>
        <v>5</v>
      </c>
      <c r="F235" s="9">
        <f>IFERROR(Table1[[#This Row],[All Students]]/SUM(Table1[All Students]),"")</f>
        <v>2.3618327822390176E-4</v>
      </c>
    </row>
    <row r="236" spans="1:6" x14ac:dyDescent="0.25">
      <c r="A236" s="5" t="s">
        <v>239</v>
      </c>
      <c r="B236" s="5" t="s">
        <v>444</v>
      </c>
      <c r="C236" s="5"/>
      <c r="D236" s="5">
        <v>1</v>
      </c>
      <c r="E236" s="8">
        <f>Table1[[#This Row],[New Students ]]+Table1[[#This Row],[Returning Students ]]</f>
        <v>1</v>
      </c>
      <c r="F236" s="9">
        <f>IFERROR(Table1[[#This Row],[All Students]]/SUM(Table1[All Students]),"")</f>
        <v>4.7236655644780349E-5</v>
      </c>
    </row>
    <row r="237" spans="1:6" x14ac:dyDescent="0.25">
      <c r="A237" s="5" t="s">
        <v>240</v>
      </c>
      <c r="B237" s="5" t="s">
        <v>439</v>
      </c>
      <c r="C237" s="5">
        <v>10</v>
      </c>
      <c r="D237" s="5">
        <v>23</v>
      </c>
      <c r="E237" s="8">
        <f>Table1[[#This Row],[New Students ]]+Table1[[#This Row],[Returning Students ]]</f>
        <v>33</v>
      </c>
      <c r="F237" s="9">
        <f>IFERROR(Table1[[#This Row],[All Students]]/SUM(Table1[All Students]),"")</f>
        <v>1.5588096362777516E-3</v>
      </c>
    </row>
    <row r="238" spans="1:6" x14ac:dyDescent="0.25">
      <c r="A238" s="5" t="s">
        <v>241</v>
      </c>
      <c r="B238" s="5" t="s">
        <v>440</v>
      </c>
      <c r="C238" s="5">
        <v>5</v>
      </c>
      <c r="D238" s="5">
        <v>11</v>
      </c>
      <c r="E238" s="8">
        <f>Table1[[#This Row],[New Students ]]+Table1[[#This Row],[Returning Students ]]</f>
        <v>16</v>
      </c>
      <c r="F238" s="9">
        <f>IFERROR(Table1[[#This Row],[All Students]]/SUM(Table1[All Students]),"")</f>
        <v>7.5578649031648559E-4</v>
      </c>
    </row>
    <row r="239" spans="1:6" x14ac:dyDescent="0.25">
      <c r="A239" s="5" t="s">
        <v>242</v>
      </c>
      <c r="B239" s="5" t="s">
        <v>445</v>
      </c>
      <c r="C239" s="5">
        <v>4</v>
      </c>
      <c r="D239" s="5">
        <v>9</v>
      </c>
      <c r="E239" s="8">
        <f>Table1[[#This Row],[New Students ]]+Table1[[#This Row],[Returning Students ]]</f>
        <v>13</v>
      </c>
      <c r="F239" s="9">
        <f>IFERROR(Table1[[#This Row],[All Students]]/SUM(Table1[All Students]),"")</f>
        <v>6.1407652338214456E-4</v>
      </c>
    </row>
    <row r="240" spans="1:6" x14ac:dyDescent="0.25">
      <c r="A240" s="5" t="s">
        <v>243</v>
      </c>
      <c r="B240" s="5" t="s">
        <v>446</v>
      </c>
      <c r="C240" s="5">
        <v>10</v>
      </c>
      <c r="D240" s="5">
        <v>35</v>
      </c>
      <c r="E240" s="8">
        <f>Table1[[#This Row],[New Students ]]+Table1[[#This Row],[Returning Students ]]</f>
        <v>45</v>
      </c>
      <c r="F240" s="9">
        <f>IFERROR(Table1[[#This Row],[All Students]]/SUM(Table1[All Students]),"")</f>
        <v>2.1256495040151155E-3</v>
      </c>
    </row>
    <row r="241" spans="1:6" x14ac:dyDescent="0.25">
      <c r="A241" s="5" t="s">
        <v>244</v>
      </c>
      <c r="B241" s="5" t="s">
        <v>316</v>
      </c>
      <c r="C241" s="5">
        <v>24</v>
      </c>
      <c r="D241" s="5">
        <v>38</v>
      </c>
      <c r="E241" s="8">
        <f>Table1[[#This Row],[New Students ]]+Table1[[#This Row],[Returning Students ]]</f>
        <v>62</v>
      </c>
      <c r="F241" s="9">
        <f>IFERROR(Table1[[#This Row],[All Students]]/SUM(Table1[All Students]),"")</f>
        <v>2.9286726499763815E-3</v>
      </c>
    </row>
    <row r="242" spans="1:6" x14ac:dyDescent="0.25">
      <c r="A242" s="5" t="s">
        <v>245</v>
      </c>
      <c r="B242" s="5" t="s">
        <v>316</v>
      </c>
      <c r="C242" s="5">
        <v>118</v>
      </c>
      <c r="D242" s="5">
        <v>307</v>
      </c>
      <c r="E242" s="8">
        <f>Table1[[#This Row],[New Students ]]+Table1[[#This Row],[Returning Students ]]</f>
        <v>425</v>
      </c>
      <c r="F242" s="9">
        <f>IFERROR(Table1[[#This Row],[All Students]]/SUM(Table1[All Students]),"")</f>
        <v>2.0075578649031648E-2</v>
      </c>
    </row>
    <row r="243" spans="1:6" x14ac:dyDescent="0.25">
      <c r="A243" s="5" t="s">
        <v>246</v>
      </c>
      <c r="B243" s="5" t="s">
        <v>447</v>
      </c>
      <c r="C243" s="5">
        <v>42</v>
      </c>
      <c r="D243" s="5">
        <v>100</v>
      </c>
      <c r="E243" s="8">
        <f>Table1[[#This Row],[New Students ]]+Table1[[#This Row],[Returning Students ]]</f>
        <v>142</v>
      </c>
      <c r="F243" s="9">
        <f>IFERROR(Table1[[#This Row],[All Students]]/SUM(Table1[All Students]),"")</f>
        <v>6.7076051015588093E-3</v>
      </c>
    </row>
    <row r="244" spans="1:6" x14ac:dyDescent="0.25">
      <c r="A244" s="5" t="s">
        <v>247</v>
      </c>
      <c r="B244" s="5" t="s">
        <v>448</v>
      </c>
      <c r="C244" s="5">
        <v>10</v>
      </c>
      <c r="D244" s="5">
        <v>30</v>
      </c>
      <c r="E244" s="8">
        <f>Table1[[#This Row],[New Students ]]+Table1[[#This Row],[Returning Students ]]</f>
        <v>40</v>
      </c>
      <c r="F244" s="9">
        <f>IFERROR(Table1[[#This Row],[All Students]]/SUM(Table1[All Students]),"")</f>
        <v>1.8894662257912141E-3</v>
      </c>
    </row>
    <row r="245" spans="1:6" x14ac:dyDescent="0.25">
      <c r="A245" s="5" t="s">
        <v>248</v>
      </c>
      <c r="B245" s="5" t="s">
        <v>449</v>
      </c>
      <c r="C245" s="5">
        <v>13</v>
      </c>
      <c r="D245" s="5">
        <v>62</v>
      </c>
      <c r="E245" s="8">
        <f>Table1[[#This Row],[New Students ]]+Table1[[#This Row],[Returning Students ]]</f>
        <v>75</v>
      </c>
      <c r="F245" s="9">
        <f>IFERROR(Table1[[#This Row],[All Students]]/SUM(Table1[All Students]),"")</f>
        <v>3.5427491733585263E-3</v>
      </c>
    </row>
    <row r="246" spans="1:6" x14ac:dyDescent="0.25">
      <c r="A246" s="5" t="s">
        <v>249</v>
      </c>
      <c r="B246" s="5" t="s">
        <v>450</v>
      </c>
      <c r="C246" s="5">
        <v>6</v>
      </c>
      <c r="D246" s="5">
        <v>19</v>
      </c>
      <c r="E246" s="8">
        <f>Table1[[#This Row],[New Students ]]+Table1[[#This Row],[Returning Students ]]</f>
        <v>25</v>
      </c>
      <c r="F246" s="9">
        <f>IFERROR(Table1[[#This Row],[All Students]]/SUM(Table1[All Students]),"")</f>
        <v>1.1809163911195087E-3</v>
      </c>
    </row>
    <row r="247" spans="1:6" x14ac:dyDescent="0.25">
      <c r="A247" s="5" t="s">
        <v>250</v>
      </c>
      <c r="B247" s="5" t="s">
        <v>451</v>
      </c>
      <c r="C247" s="5">
        <v>1</v>
      </c>
      <c r="D247" s="5">
        <v>6</v>
      </c>
      <c r="E247" s="8">
        <f>Table1[[#This Row],[New Students ]]+Table1[[#This Row],[Returning Students ]]</f>
        <v>7</v>
      </c>
      <c r="F247" s="9">
        <f>IFERROR(Table1[[#This Row],[All Students]]/SUM(Table1[All Students]),"")</f>
        <v>3.3065658951346243E-4</v>
      </c>
    </row>
    <row r="248" spans="1:6" x14ac:dyDescent="0.25">
      <c r="A248" s="5" t="s">
        <v>251</v>
      </c>
      <c r="B248" s="5" t="s">
        <v>452</v>
      </c>
      <c r="C248" s="5">
        <v>1</v>
      </c>
      <c r="D248" s="5">
        <v>6</v>
      </c>
      <c r="E248" s="8">
        <f>Table1[[#This Row],[New Students ]]+Table1[[#This Row],[Returning Students ]]</f>
        <v>7</v>
      </c>
      <c r="F248" s="9">
        <f>IFERROR(Table1[[#This Row],[All Students]]/SUM(Table1[All Students]),"")</f>
        <v>3.3065658951346243E-4</v>
      </c>
    </row>
    <row r="249" spans="1:6" x14ac:dyDescent="0.25">
      <c r="A249" s="5" t="s">
        <v>252</v>
      </c>
      <c r="B249" s="5" t="s">
        <v>453</v>
      </c>
      <c r="C249" s="5">
        <v>1</v>
      </c>
      <c r="D249" s="5">
        <v>2</v>
      </c>
      <c r="E249" s="8">
        <f>Table1[[#This Row],[New Students ]]+Table1[[#This Row],[Returning Students ]]</f>
        <v>3</v>
      </c>
      <c r="F249" s="9">
        <f>IFERROR(Table1[[#This Row],[All Students]]/SUM(Table1[All Students]),"")</f>
        <v>1.4170996693434106E-4</v>
      </c>
    </row>
    <row r="250" spans="1:6" x14ac:dyDescent="0.25">
      <c r="A250" s="5" t="s">
        <v>253</v>
      </c>
      <c r="B250" s="5" t="s">
        <v>322</v>
      </c>
      <c r="C250" s="5">
        <v>26</v>
      </c>
      <c r="D250" s="5">
        <v>71</v>
      </c>
      <c r="E250" s="8">
        <f>Table1[[#This Row],[New Students ]]+Table1[[#This Row],[Returning Students ]]</f>
        <v>97</v>
      </c>
      <c r="F250" s="9">
        <f>IFERROR(Table1[[#This Row],[All Students]]/SUM(Table1[All Students]),"")</f>
        <v>4.5819555975436937E-3</v>
      </c>
    </row>
    <row r="251" spans="1:6" x14ac:dyDescent="0.25">
      <c r="A251" s="5" t="s">
        <v>254</v>
      </c>
      <c r="B251" s="5" t="s">
        <v>323</v>
      </c>
      <c r="C251" s="5">
        <v>157</v>
      </c>
      <c r="D251" s="5">
        <v>623</v>
      </c>
      <c r="E251" s="8">
        <f>Table1[[#This Row],[New Students ]]+Table1[[#This Row],[Returning Students ]]</f>
        <v>780</v>
      </c>
      <c r="F251" s="9">
        <f>IFERROR(Table1[[#This Row],[All Students]]/SUM(Table1[All Students]),"")</f>
        <v>3.6844591402928673E-2</v>
      </c>
    </row>
    <row r="252" spans="1:6" x14ac:dyDescent="0.25">
      <c r="A252" s="5" t="s">
        <v>255</v>
      </c>
      <c r="B252" s="5" t="s">
        <v>454</v>
      </c>
      <c r="C252" s="5"/>
      <c r="D252" s="5">
        <v>1</v>
      </c>
      <c r="E252" s="8">
        <f>Table1[[#This Row],[New Students ]]+Table1[[#This Row],[Returning Students ]]</f>
        <v>1</v>
      </c>
      <c r="F252" s="9">
        <f>IFERROR(Table1[[#This Row],[All Students]]/SUM(Table1[All Students]),"")</f>
        <v>4.7236655644780349E-5</v>
      </c>
    </row>
    <row r="253" spans="1:6" x14ac:dyDescent="0.25">
      <c r="A253" s="5" t="s">
        <v>256</v>
      </c>
      <c r="B253" s="5" t="s">
        <v>454</v>
      </c>
      <c r="C253" s="5">
        <v>20</v>
      </c>
      <c r="D253" s="5">
        <v>43</v>
      </c>
      <c r="E253" s="8">
        <f>Table1[[#This Row],[New Students ]]+Table1[[#This Row],[Returning Students ]]</f>
        <v>63</v>
      </c>
      <c r="F253" s="9">
        <f>IFERROR(Table1[[#This Row],[All Students]]/SUM(Table1[All Students]),"")</f>
        <v>2.9759093056211622E-3</v>
      </c>
    </row>
    <row r="254" spans="1:6" x14ac:dyDescent="0.25">
      <c r="A254" s="5" t="s">
        <v>257</v>
      </c>
      <c r="B254" s="5" t="s">
        <v>455</v>
      </c>
      <c r="C254" s="5">
        <v>18</v>
      </c>
      <c r="D254" s="5">
        <v>23</v>
      </c>
      <c r="E254" s="8">
        <f>Table1[[#This Row],[New Students ]]+Table1[[#This Row],[Returning Students ]]</f>
        <v>41</v>
      </c>
      <c r="F254" s="9">
        <f>IFERROR(Table1[[#This Row],[All Students]]/SUM(Table1[All Students]),"")</f>
        <v>1.9367028814359943E-3</v>
      </c>
    </row>
    <row r="255" spans="1:6" x14ac:dyDescent="0.25">
      <c r="A255" s="5" t="s">
        <v>258</v>
      </c>
      <c r="B255" s="5" t="s">
        <v>456</v>
      </c>
      <c r="C255" s="5">
        <v>4</v>
      </c>
      <c r="D255" s="5">
        <v>11</v>
      </c>
      <c r="E255" s="8">
        <f>Table1[[#This Row],[New Students ]]+Table1[[#This Row],[Returning Students ]]</f>
        <v>15</v>
      </c>
      <c r="F255" s="9">
        <f>IFERROR(Table1[[#This Row],[All Students]]/SUM(Table1[All Students]),"")</f>
        <v>7.0854983467170528E-4</v>
      </c>
    </row>
    <row r="256" spans="1:6" x14ac:dyDescent="0.25">
      <c r="A256" s="5" t="s">
        <v>259</v>
      </c>
      <c r="B256" s="5" t="s">
        <v>457</v>
      </c>
      <c r="C256" s="5">
        <v>48</v>
      </c>
      <c r="D256" s="5">
        <v>169</v>
      </c>
      <c r="E256" s="8">
        <f>Table1[[#This Row],[New Students ]]+Table1[[#This Row],[Returning Students ]]</f>
        <v>217</v>
      </c>
      <c r="F256" s="9">
        <f>IFERROR(Table1[[#This Row],[All Students]]/SUM(Table1[All Students]),"")</f>
        <v>1.0250354274917335E-2</v>
      </c>
    </row>
    <row r="257" spans="1:6" x14ac:dyDescent="0.25">
      <c r="A257" s="5" t="s">
        <v>260</v>
      </c>
      <c r="B257" s="5" t="s">
        <v>457</v>
      </c>
      <c r="C257" s="5">
        <v>2</v>
      </c>
      <c r="D257" s="5">
        <v>28</v>
      </c>
      <c r="E257" s="8">
        <f>Table1[[#This Row],[New Students ]]+Table1[[#This Row],[Returning Students ]]</f>
        <v>30</v>
      </c>
      <c r="F257" s="9">
        <f>IFERROR(Table1[[#This Row],[All Students]]/SUM(Table1[All Students]),"")</f>
        <v>1.4170996693434106E-3</v>
      </c>
    </row>
    <row r="258" spans="1:6" x14ac:dyDescent="0.25">
      <c r="A258" s="5" t="s">
        <v>261</v>
      </c>
      <c r="B258" s="5" t="s">
        <v>324</v>
      </c>
      <c r="C258" s="5">
        <v>51</v>
      </c>
      <c r="D258" s="5">
        <v>246</v>
      </c>
      <c r="E258" s="8">
        <f>Table1[[#This Row],[New Students ]]+Table1[[#This Row],[Returning Students ]]</f>
        <v>297</v>
      </c>
      <c r="F258" s="9">
        <f>IFERROR(Table1[[#This Row],[All Students]]/SUM(Table1[All Students]),"")</f>
        <v>1.4029286726499763E-2</v>
      </c>
    </row>
    <row r="259" spans="1:6" x14ac:dyDescent="0.25">
      <c r="A259" s="5" t="s">
        <v>262</v>
      </c>
      <c r="B259" s="5" t="s">
        <v>319</v>
      </c>
      <c r="C259" s="5">
        <v>10</v>
      </c>
      <c r="D259" s="5">
        <v>115</v>
      </c>
      <c r="E259" s="8">
        <f>Table1[[#This Row],[New Students ]]+Table1[[#This Row],[Returning Students ]]</f>
        <v>125</v>
      </c>
      <c r="F259" s="9">
        <f>IFERROR(Table1[[#This Row],[All Students]]/SUM(Table1[All Students]),"")</f>
        <v>5.9045819555975437E-3</v>
      </c>
    </row>
    <row r="260" spans="1:6" x14ac:dyDescent="0.25">
      <c r="A260" s="5" t="s">
        <v>263</v>
      </c>
      <c r="B260" s="5" t="s">
        <v>458</v>
      </c>
      <c r="C260" s="5">
        <v>5</v>
      </c>
      <c r="D260" s="5">
        <v>28</v>
      </c>
      <c r="E260" s="8">
        <f>Table1[[#This Row],[New Students ]]+Table1[[#This Row],[Returning Students ]]</f>
        <v>33</v>
      </c>
      <c r="F260" s="9">
        <f>IFERROR(Table1[[#This Row],[All Students]]/SUM(Table1[All Students]),"")</f>
        <v>1.5588096362777516E-3</v>
      </c>
    </row>
    <row r="261" spans="1:6" x14ac:dyDescent="0.25">
      <c r="A261" s="5" t="s">
        <v>264</v>
      </c>
      <c r="B261" s="5" t="s">
        <v>459</v>
      </c>
      <c r="C261" s="5">
        <v>7</v>
      </c>
      <c r="D261" s="5">
        <v>15</v>
      </c>
      <c r="E261" s="8">
        <f>Table1[[#This Row],[New Students ]]+Table1[[#This Row],[Returning Students ]]</f>
        <v>22</v>
      </c>
      <c r="F261" s="9">
        <f>IFERROR(Table1[[#This Row],[All Students]]/SUM(Table1[All Students]),"")</f>
        <v>1.0392064241851677E-3</v>
      </c>
    </row>
    <row r="262" spans="1:6" x14ac:dyDescent="0.25">
      <c r="A262" s="5" t="s">
        <v>265</v>
      </c>
      <c r="B262" s="5" t="s">
        <v>325</v>
      </c>
      <c r="C262" s="5">
        <v>27</v>
      </c>
      <c r="D262" s="5">
        <v>61</v>
      </c>
      <c r="E262" s="8">
        <f>Table1[[#This Row],[New Students ]]+Table1[[#This Row],[Returning Students ]]</f>
        <v>88</v>
      </c>
      <c r="F262" s="9">
        <f>IFERROR(Table1[[#This Row],[All Students]]/SUM(Table1[All Students]),"")</f>
        <v>4.1568256967406706E-3</v>
      </c>
    </row>
    <row r="263" spans="1:6" x14ac:dyDescent="0.25">
      <c r="A263" s="5" t="s">
        <v>266</v>
      </c>
      <c r="B263" s="5" t="s">
        <v>325</v>
      </c>
      <c r="C263" s="5">
        <v>10</v>
      </c>
      <c r="D263" s="5">
        <v>29</v>
      </c>
      <c r="E263" s="8">
        <f>Table1[[#This Row],[New Students ]]+Table1[[#This Row],[Returning Students ]]</f>
        <v>39</v>
      </c>
      <c r="F263" s="9">
        <f>IFERROR(Table1[[#This Row],[All Students]]/SUM(Table1[All Students]),"")</f>
        <v>1.8422295701464337E-3</v>
      </c>
    </row>
    <row r="264" spans="1:6" x14ac:dyDescent="0.25">
      <c r="A264" s="5" t="s">
        <v>267</v>
      </c>
      <c r="B264" s="5" t="s">
        <v>460</v>
      </c>
      <c r="C264" s="5"/>
      <c r="D264" s="5">
        <v>5</v>
      </c>
      <c r="E264" s="8">
        <f>Table1[[#This Row],[New Students ]]+Table1[[#This Row],[Returning Students ]]</f>
        <v>5</v>
      </c>
      <c r="F264" s="9">
        <f>IFERROR(Table1[[#This Row],[All Students]]/SUM(Table1[All Students]),"")</f>
        <v>2.3618327822390176E-4</v>
      </c>
    </row>
    <row r="265" spans="1:6" x14ac:dyDescent="0.25">
      <c r="A265" s="5" t="s">
        <v>268</v>
      </c>
      <c r="B265" s="5" t="s">
        <v>325</v>
      </c>
      <c r="C265" s="5">
        <v>15</v>
      </c>
      <c r="D265" s="5">
        <v>108</v>
      </c>
      <c r="E265" s="8">
        <f>Table1[[#This Row],[New Students ]]+Table1[[#This Row],[Returning Students ]]</f>
        <v>123</v>
      </c>
      <c r="F265" s="9">
        <f>IFERROR(Table1[[#This Row],[All Students]]/SUM(Table1[All Students]),"")</f>
        <v>5.8101086443079833E-3</v>
      </c>
    </row>
    <row r="266" spans="1:6" x14ac:dyDescent="0.25">
      <c r="A266" s="5" t="s">
        <v>269</v>
      </c>
      <c r="B266" s="5" t="s">
        <v>461</v>
      </c>
      <c r="C266" s="5">
        <v>2</v>
      </c>
      <c r="D266" s="5">
        <v>16</v>
      </c>
      <c r="E266" s="8">
        <f>Table1[[#This Row],[New Students ]]+Table1[[#This Row],[Returning Students ]]</f>
        <v>18</v>
      </c>
      <c r="F266" s="9">
        <f>IFERROR(Table1[[#This Row],[All Students]]/SUM(Table1[All Students]),"")</f>
        <v>8.5025980160604632E-4</v>
      </c>
    </row>
    <row r="267" spans="1:6" x14ac:dyDescent="0.25">
      <c r="A267" s="5" t="s">
        <v>270</v>
      </c>
      <c r="B267" s="5" t="s">
        <v>461</v>
      </c>
      <c r="C267" s="5">
        <v>4</v>
      </c>
      <c r="D267" s="5">
        <v>4</v>
      </c>
      <c r="E267" s="8">
        <f>Table1[[#This Row],[New Students ]]+Table1[[#This Row],[Returning Students ]]</f>
        <v>8</v>
      </c>
      <c r="F267" s="9">
        <f>IFERROR(Table1[[#This Row],[All Students]]/SUM(Table1[All Students]),"")</f>
        <v>3.778932451582428E-4</v>
      </c>
    </row>
    <row r="268" spans="1:6" x14ac:dyDescent="0.25">
      <c r="A268" s="5" t="s">
        <v>271</v>
      </c>
      <c r="B268" s="5" t="s">
        <v>462</v>
      </c>
      <c r="C268" s="5"/>
      <c r="D268" s="5">
        <v>1</v>
      </c>
      <c r="E268" s="8">
        <f>Table1[[#This Row],[New Students ]]+Table1[[#This Row],[Returning Students ]]</f>
        <v>1</v>
      </c>
      <c r="F268" s="9">
        <f>IFERROR(Table1[[#This Row],[All Students]]/SUM(Table1[All Students]),"")</f>
        <v>4.7236655644780349E-5</v>
      </c>
    </row>
    <row r="269" spans="1:6" x14ac:dyDescent="0.25">
      <c r="A269" s="5" t="s">
        <v>272</v>
      </c>
      <c r="B269" s="5" t="s">
        <v>463</v>
      </c>
      <c r="C269" s="5"/>
      <c r="D269" s="5">
        <v>1</v>
      </c>
      <c r="E269" s="8">
        <f>Table1[[#This Row],[New Students ]]+Table1[[#This Row],[Returning Students ]]</f>
        <v>1</v>
      </c>
      <c r="F269" s="9">
        <f>IFERROR(Table1[[#This Row],[All Students]]/SUM(Table1[All Students]),"")</f>
        <v>4.7236655644780349E-5</v>
      </c>
    </row>
    <row r="270" spans="1:6" x14ac:dyDescent="0.25">
      <c r="A270" s="5" t="s">
        <v>273</v>
      </c>
      <c r="B270" s="5" t="s">
        <v>464</v>
      </c>
      <c r="C270" s="5">
        <v>224</v>
      </c>
      <c r="D270" s="5">
        <v>557</v>
      </c>
      <c r="E270" s="8">
        <f>Table1[[#This Row],[New Students ]]+Table1[[#This Row],[Returning Students ]]</f>
        <v>781</v>
      </c>
      <c r="F270" s="9">
        <f>IFERROR(Table1[[#This Row],[All Students]]/SUM(Table1[All Students]),"")</f>
        <v>3.6891828058573453E-2</v>
      </c>
    </row>
    <row r="271" spans="1:6" x14ac:dyDescent="0.25">
      <c r="A271" s="5" t="s">
        <v>274</v>
      </c>
      <c r="B271" s="5" t="s">
        <v>465</v>
      </c>
      <c r="C271" s="5"/>
      <c r="D271" s="5">
        <v>4</v>
      </c>
      <c r="E271" s="8">
        <f>Table1[[#This Row],[New Students ]]+Table1[[#This Row],[Returning Students ]]</f>
        <v>4</v>
      </c>
      <c r="F271" s="9">
        <f>IFERROR(Table1[[#This Row],[All Students]]/SUM(Table1[All Students]),"")</f>
        <v>1.889466225791214E-4</v>
      </c>
    </row>
    <row r="272" spans="1:6" x14ac:dyDescent="0.25">
      <c r="A272" s="5" t="s">
        <v>275</v>
      </c>
      <c r="B272" s="5" t="s">
        <v>466</v>
      </c>
      <c r="C272" s="5">
        <v>40</v>
      </c>
      <c r="D272" s="5">
        <v>114</v>
      </c>
      <c r="E272" s="8">
        <f>Table1[[#This Row],[New Students ]]+Table1[[#This Row],[Returning Students ]]</f>
        <v>154</v>
      </c>
      <c r="F272" s="9">
        <f>IFERROR(Table1[[#This Row],[All Students]]/SUM(Table1[All Students]),"")</f>
        <v>7.2744449692961734E-3</v>
      </c>
    </row>
    <row r="273" spans="1:6" x14ac:dyDescent="0.25">
      <c r="A273" s="5" t="s">
        <v>276</v>
      </c>
      <c r="B273" s="5" t="s">
        <v>467</v>
      </c>
      <c r="C273" s="5"/>
      <c r="D273" s="5">
        <v>1</v>
      </c>
      <c r="E273" s="8">
        <f>Table1[[#This Row],[New Students ]]+Table1[[#This Row],[Returning Students ]]</f>
        <v>1</v>
      </c>
      <c r="F273" s="9">
        <f>IFERROR(Table1[[#This Row],[All Students]]/SUM(Table1[All Students]),"")</f>
        <v>4.7236655644780349E-5</v>
      </c>
    </row>
    <row r="274" spans="1:6" x14ac:dyDescent="0.25">
      <c r="A274" s="5" t="s">
        <v>277</v>
      </c>
      <c r="B274" s="5" t="s">
        <v>468</v>
      </c>
      <c r="C274" s="5">
        <v>11</v>
      </c>
      <c r="D274" s="5">
        <v>37</v>
      </c>
      <c r="E274" s="8">
        <f>Table1[[#This Row],[New Students ]]+Table1[[#This Row],[Returning Students ]]</f>
        <v>48</v>
      </c>
      <c r="F274" s="9">
        <f>IFERROR(Table1[[#This Row],[All Students]]/SUM(Table1[All Students]),"")</f>
        <v>2.267359470949457E-3</v>
      </c>
    </row>
    <row r="275" spans="1:6" x14ac:dyDescent="0.25">
      <c r="A275" s="5" t="s">
        <v>278</v>
      </c>
      <c r="B275" s="5" t="s">
        <v>469</v>
      </c>
      <c r="C275" s="5">
        <v>21</v>
      </c>
      <c r="D275" s="5">
        <v>35</v>
      </c>
      <c r="E275" s="8">
        <f>Table1[[#This Row],[New Students ]]+Table1[[#This Row],[Returning Students ]]</f>
        <v>56</v>
      </c>
      <c r="F275" s="9">
        <f>IFERROR(Table1[[#This Row],[All Students]]/SUM(Table1[All Students]),"")</f>
        <v>2.6452527161076995E-3</v>
      </c>
    </row>
    <row r="276" spans="1:6" x14ac:dyDescent="0.25">
      <c r="A276" s="5" t="s">
        <v>279</v>
      </c>
      <c r="B276" s="5" t="s">
        <v>470</v>
      </c>
      <c r="C276" s="5">
        <v>3</v>
      </c>
      <c r="D276" s="5">
        <v>6</v>
      </c>
      <c r="E276" s="8">
        <f>Table1[[#This Row],[New Students ]]+Table1[[#This Row],[Returning Students ]]</f>
        <v>9</v>
      </c>
      <c r="F276" s="9">
        <f>IFERROR(Table1[[#This Row],[All Students]]/SUM(Table1[All Students]),"")</f>
        <v>4.2512990080302316E-4</v>
      </c>
    </row>
    <row r="277" spans="1:6" x14ac:dyDescent="0.25">
      <c r="A277" s="5" t="s">
        <v>280</v>
      </c>
      <c r="B277" s="5" t="s">
        <v>471</v>
      </c>
      <c r="C277" s="5">
        <v>6</v>
      </c>
      <c r="D277" s="5">
        <v>16</v>
      </c>
      <c r="E277" s="8">
        <f>Table1[[#This Row],[New Students ]]+Table1[[#This Row],[Returning Students ]]</f>
        <v>22</v>
      </c>
      <c r="F277" s="9">
        <f>IFERROR(Table1[[#This Row],[All Students]]/SUM(Table1[All Students]),"")</f>
        <v>1.0392064241851677E-3</v>
      </c>
    </row>
    <row r="278" spans="1:6" x14ac:dyDescent="0.25">
      <c r="A278" s="5" t="s">
        <v>281</v>
      </c>
      <c r="B278" s="5" t="s">
        <v>472</v>
      </c>
      <c r="C278" s="5"/>
      <c r="D278" s="5">
        <v>3</v>
      </c>
      <c r="E278" s="8">
        <f>Table1[[#This Row],[New Students ]]+Table1[[#This Row],[Returning Students ]]</f>
        <v>3</v>
      </c>
      <c r="F278" s="9">
        <f>IFERROR(Table1[[#This Row],[All Students]]/SUM(Table1[All Students]),"")</f>
        <v>1.4170996693434106E-4</v>
      </c>
    </row>
    <row r="279" spans="1:6" x14ac:dyDescent="0.25">
      <c r="A279" s="5" t="s">
        <v>282</v>
      </c>
      <c r="B279" s="5" t="s">
        <v>473</v>
      </c>
      <c r="C279" s="5">
        <v>20</v>
      </c>
      <c r="D279" s="5">
        <v>81</v>
      </c>
      <c r="E279" s="8">
        <f>Table1[[#This Row],[New Students ]]+Table1[[#This Row],[Returning Students ]]</f>
        <v>101</v>
      </c>
      <c r="F279" s="9">
        <f>IFERROR(Table1[[#This Row],[All Students]]/SUM(Table1[All Students]),"")</f>
        <v>4.7709022201228154E-3</v>
      </c>
    </row>
    <row r="280" spans="1:6" x14ac:dyDescent="0.25">
      <c r="A280" s="5" t="s">
        <v>283</v>
      </c>
      <c r="B280" s="5" t="s">
        <v>474</v>
      </c>
      <c r="C280" s="5"/>
      <c r="D280" s="5">
        <v>2</v>
      </c>
      <c r="E280" s="8">
        <f>Table1[[#This Row],[New Students ]]+Table1[[#This Row],[Returning Students ]]</f>
        <v>2</v>
      </c>
      <c r="F280" s="9">
        <f>IFERROR(Table1[[#This Row],[All Students]]/SUM(Table1[All Students]),"")</f>
        <v>9.4473311289560699E-5</v>
      </c>
    </row>
    <row r="281" spans="1:6" x14ac:dyDescent="0.25">
      <c r="A281" s="5" t="s">
        <v>284</v>
      </c>
      <c r="B281" s="5" t="s">
        <v>474</v>
      </c>
      <c r="C281" s="5">
        <v>4</v>
      </c>
      <c r="D281" s="5">
        <v>12</v>
      </c>
      <c r="E281" s="8">
        <f>Table1[[#This Row],[New Students ]]+Table1[[#This Row],[Returning Students ]]</f>
        <v>16</v>
      </c>
      <c r="F281" s="9">
        <f>IFERROR(Table1[[#This Row],[All Students]]/SUM(Table1[All Students]),"")</f>
        <v>7.5578649031648559E-4</v>
      </c>
    </row>
    <row r="282" spans="1:6" x14ac:dyDescent="0.25">
      <c r="A282" s="5" t="s">
        <v>285</v>
      </c>
      <c r="B282" s="5" t="s">
        <v>475</v>
      </c>
      <c r="C282" s="5"/>
      <c r="D282" s="5">
        <v>30</v>
      </c>
      <c r="E282" s="8">
        <f>Table1[[#This Row],[New Students ]]+Table1[[#This Row],[Returning Students ]]</f>
        <v>30</v>
      </c>
      <c r="F282" s="9">
        <f>IFERROR(Table1[[#This Row],[All Students]]/SUM(Table1[All Students]),"")</f>
        <v>1.4170996693434106E-3</v>
      </c>
    </row>
    <row r="283" spans="1:6" x14ac:dyDescent="0.25">
      <c r="A283" s="5" t="s">
        <v>286</v>
      </c>
      <c r="B283" s="5" t="s">
        <v>475</v>
      </c>
      <c r="C283" s="5">
        <v>123</v>
      </c>
      <c r="D283" s="5">
        <v>332</v>
      </c>
      <c r="E283" s="8">
        <f>Table1[[#This Row],[New Students ]]+Table1[[#This Row],[Returning Students ]]</f>
        <v>455</v>
      </c>
      <c r="F283" s="9">
        <f>IFERROR(Table1[[#This Row],[All Students]]/SUM(Table1[All Students]),"")</f>
        <v>2.149267831837506E-2</v>
      </c>
    </row>
    <row r="284" spans="1:6" x14ac:dyDescent="0.25">
      <c r="A284" s="5" t="s">
        <v>287</v>
      </c>
      <c r="B284" s="5" t="s">
        <v>476</v>
      </c>
      <c r="C284" s="5"/>
      <c r="D284" s="5">
        <v>8</v>
      </c>
      <c r="E284" s="8">
        <f>Table1[[#This Row],[New Students ]]+Table1[[#This Row],[Returning Students ]]</f>
        <v>8</v>
      </c>
      <c r="F284" s="9">
        <f>IFERROR(Table1[[#This Row],[All Students]]/SUM(Table1[All Students]),"")</f>
        <v>3.778932451582428E-4</v>
      </c>
    </row>
    <row r="285" spans="1:6" x14ac:dyDescent="0.25">
      <c r="A285" s="5" t="s">
        <v>288</v>
      </c>
      <c r="B285" s="5" t="s">
        <v>476</v>
      </c>
      <c r="C285" s="5">
        <v>19</v>
      </c>
      <c r="D285" s="5">
        <v>77</v>
      </c>
      <c r="E285" s="8">
        <f>Table1[[#This Row],[New Students ]]+Table1[[#This Row],[Returning Students ]]</f>
        <v>96</v>
      </c>
      <c r="F285" s="9">
        <f>IFERROR(Table1[[#This Row],[All Students]]/SUM(Table1[All Students]),"")</f>
        <v>4.534718941898914E-3</v>
      </c>
    </row>
    <row r="286" spans="1:6" x14ac:dyDescent="0.25">
      <c r="A286" s="5" t="s">
        <v>289</v>
      </c>
      <c r="B286" s="5" t="s">
        <v>477</v>
      </c>
      <c r="C286" s="5"/>
      <c r="D286" s="5">
        <v>1</v>
      </c>
      <c r="E286" s="8">
        <f>Table1[[#This Row],[New Students ]]+Table1[[#This Row],[Returning Students ]]</f>
        <v>1</v>
      </c>
      <c r="F286" s="9">
        <f>IFERROR(Table1[[#This Row],[All Students]]/SUM(Table1[All Students]),"")</f>
        <v>4.7236655644780349E-5</v>
      </c>
    </row>
    <row r="287" spans="1:6" x14ac:dyDescent="0.25">
      <c r="A287" s="5" t="s">
        <v>290</v>
      </c>
      <c r="B287" s="5" t="s">
        <v>477</v>
      </c>
      <c r="C287" s="5">
        <v>4</v>
      </c>
      <c r="D287" s="5">
        <v>11</v>
      </c>
      <c r="E287" s="8">
        <f>Table1[[#This Row],[New Students ]]+Table1[[#This Row],[Returning Students ]]</f>
        <v>15</v>
      </c>
      <c r="F287" s="9">
        <f>IFERROR(Table1[[#This Row],[All Students]]/SUM(Table1[All Students]),"")</f>
        <v>7.0854983467170528E-4</v>
      </c>
    </row>
    <row r="288" spans="1:6" x14ac:dyDescent="0.25">
      <c r="A288" s="5" t="s">
        <v>291</v>
      </c>
      <c r="B288" s="5" t="s">
        <v>478</v>
      </c>
      <c r="C288" s="5"/>
      <c r="D288" s="5">
        <v>3</v>
      </c>
      <c r="E288" s="8">
        <f>Table1[[#This Row],[New Students ]]+Table1[[#This Row],[Returning Students ]]</f>
        <v>3</v>
      </c>
      <c r="F288" s="9">
        <f>IFERROR(Table1[[#This Row],[All Students]]/SUM(Table1[All Students]),"")</f>
        <v>1.4170996693434106E-4</v>
      </c>
    </row>
    <row r="289" spans="1:6" x14ac:dyDescent="0.25">
      <c r="A289" s="5" t="s">
        <v>292</v>
      </c>
      <c r="B289" s="5" t="s">
        <v>478</v>
      </c>
      <c r="C289" s="5"/>
      <c r="D289" s="5">
        <v>4</v>
      </c>
      <c r="E289" s="8">
        <f>Table1[[#This Row],[New Students ]]+Table1[[#This Row],[Returning Students ]]</f>
        <v>4</v>
      </c>
      <c r="F289" s="9">
        <f>IFERROR(Table1[[#This Row],[All Students]]/SUM(Table1[All Students]),"")</f>
        <v>1.889466225791214E-4</v>
      </c>
    </row>
    <row r="290" spans="1:6" x14ac:dyDescent="0.25">
      <c r="A290" s="5" t="s">
        <v>293</v>
      </c>
      <c r="B290" s="5" t="s">
        <v>479</v>
      </c>
      <c r="C290" s="5"/>
      <c r="D290" s="5">
        <v>7</v>
      </c>
      <c r="E290" s="8">
        <f>Table1[[#This Row],[New Students ]]+Table1[[#This Row],[Returning Students ]]</f>
        <v>7</v>
      </c>
      <c r="F290" s="9">
        <f>IFERROR(Table1[[#This Row],[All Students]]/SUM(Table1[All Students]),"")</f>
        <v>3.3065658951346243E-4</v>
      </c>
    </row>
    <row r="291" spans="1:6" x14ac:dyDescent="0.25">
      <c r="A291" s="5" t="s">
        <v>294</v>
      </c>
      <c r="B291" s="5" t="s">
        <v>479</v>
      </c>
      <c r="C291" s="5">
        <v>1</v>
      </c>
      <c r="D291" s="5">
        <v>40</v>
      </c>
      <c r="E291" s="8">
        <f>Table1[[#This Row],[New Students ]]+Table1[[#This Row],[Returning Students ]]</f>
        <v>41</v>
      </c>
      <c r="F291" s="9">
        <f>IFERROR(Table1[[#This Row],[All Students]]/SUM(Table1[All Students]),"")</f>
        <v>1.9367028814359943E-3</v>
      </c>
    </row>
    <row r="292" spans="1:6" x14ac:dyDescent="0.25">
      <c r="A292" s="5" t="s">
        <v>295</v>
      </c>
      <c r="B292" s="5" t="s">
        <v>480</v>
      </c>
      <c r="C292" s="5">
        <v>10</v>
      </c>
      <c r="D292" s="5">
        <v>26</v>
      </c>
      <c r="E292" s="8">
        <f>Table1[[#This Row],[New Students ]]+Table1[[#This Row],[Returning Students ]]</f>
        <v>36</v>
      </c>
      <c r="F292" s="9">
        <f>IFERROR(Table1[[#This Row],[All Students]]/SUM(Table1[All Students]),"")</f>
        <v>1.7005196032120926E-3</v>
      </c>
    </row>
    <row r="293" spans="1:6" x14ac:dyDescent="0.25">
      <c r="A293" s="5" t="s">
        <v>296</v>
      </c>
      <c r="B293" s="5" t="s">
        <v>481</v>
      </c>
      <c r="C293" s="5"/>
      <c r="D293" s="5">
        <v>54</v>
      </c>
      <c r="E293" s="8">
        <f>Table1[[#This Row],[New Students ]]+Table1[[#This Row],[Returning Students ]]</f>
        <v>54</v>
      </c>
      <c r="F293" s="9">
        <f>IFERROR(Table1[[#This Row],[All Students]]/SUM(Table1[All Students]),"")</f>
        <v>2.5507794048181391E-3</v>
      </c>
    </row>
    <row r="294" spans="1:6" x14ac:dyDescent="0.25">
      <c r="A294" s="5" t="s">
        <v>297</v>
      </c>
      <c r="B294" s="5" t="s">
        <v>326</v>
      </c>
      <c r="C294" s="5">
        <v>1312</v>
      </c>
      <c r="D294" s="5">
        <v>899</v>
      </c>
      <c r="E294" s="8">
        <f>Table1[[#This Row],[New Students ]]+Table1[[#This Row],[Returning Students ]]</f>
        <v>2211</v>
      </c>
      <c r="F294" s="9">
        <f>IFERROR(Table1[[#This Row],[All Students]]/SUM(Table1[All Students]),"")</f>
        <v>0.10444024563060936</v>
      </c>
    </row>
    <row r="295" spans="1:6" x14ac:dyDescent="0.25">
      <c r="A295" s="5" t="s">
        <v>298</v>
      </c>
      <c r="B295" s="5" t="s">
        <v>482</v>
      </c>
      <c r="C295" s="5"/>
      <c r="D295" s="5">
        <v>3</v>
      </c>
      <c r="E295" s="8">
        <f>Table1[[#This Row],[New Students ]]+Table1[[#This Row],[Returning Students ]]</f>
        <v>3</v>
      </c>
      <c r="F295" s="9">
        <f>IFERROR(Table1[[#This Row],[All Students]]/SUM(Table1[All Students]),"")</f>
        <v>1.4170996693434106E-4</v>
      </c>
    </row>
    <row r="296" spans="1:6" x14ac:dyDescent="0.25">
      <c r="A296" s="5" t="s">
        <v>299</v>
      </c>
      <c r="B296" s="5" t="s">
        <v>483</v>
      </c>
      <c r="C296" s="5"/>
      <c r="D296" s="5">
        <v>1</v>
      </c>
      <c r="E296" s="8">
        <f>Table1[[#This Row],[New Students ]]+Table1[[#This Row],[Returning Students ]]</f>
        <v>1</v>
      </c>
      <c r="F296" s="9">
        <f>IFERROR(Table1[[#This Row],[All Students]]/SUM(Table1[All Students]),"")</f>
        <v>4.7236655644780349E-5</v>
      </c>
    </row>
    <row r="297" spans="1:6" x14ac:dyDescent="0.25">
      <c r="A297" s="5" t="s">
        <v>300</v>
      </c>
      <c r="B297" s="5" t="s">
        <v>483</v>
      </c>
      <c r="C297" s="5">
        <v>26</v>
      </c>
      <c r="D297" s="5">
        <v>45</v>
      </c>
      <c r="E297" s="8">
        <f>Table1[[#This Row],[New Students ]]+Table1[[#This Row],[Returning Students ]]</f>
        <v>71</v>
      </c>
      <c r="F297" s="9">
        <f>IFERROR(Table1[[#This Row],[All Students]]/SUM(Table1[All Students]),"")</f>
        <v>3.3538025507794046E-3</v>
      </c>
    </row>
    <row r="298" spans="1:6" x14ac:dyDescent="0.25">
      <c r="A298" s="5" t="s">
        <v>301</v>
      </c>
      <c r="B298" s="5" t="s">
        <v>483</v>
      </c>
      <c r="C298" s="5"/>
      <c r="D298" s="5">
        <v>1</v>
      </c>
      <c r="E298" s="8">
        <f>Table1[[#This Row],[New Students ]]+Table1[[#This Row],[Returning Students ]]</f>
        <v>1</v>
      </c>
      <c r="F298" s="9">
        <f>IFERROR(Table1[[#This Row],[All Students]]/SUM(Table1[All Students]),"")</f>
        <v>4.7236655644780349E-5</v>
      </c>
    </row>
    <row r="299" spans="1:6" x14ac:dyDescent="0.25">
      <c r="A299" s="5" t="s">
        <v>302</v>
      </c>
      <c r="B299" s="5" t="s">
        <v>484</v>
      </c>
      <c r="C299" s="5">
        <v>2</v>
      </c>
      <c r="D299" s="5">
        <v>8</v>
      </c>
      <c r="E299" s="8">
        <f>Table1[[#This Row],[New Students ]]+Table1[[#This Row],[Returning Students ]]</f>
        <v>10</v>
      </c>
      <c r="F299" s="9">
        <f>IFERROR(Table1[[#This Row],[All Students]]/SUM(Table1[All Students]),"")</f>
        <v>4.7236655644780352E-4</v>
      </c>
    </row>
    <row r="300" spans="1:6" x14ac:dyDescent="0.25">
      <c r="A300" s="5" t="s">
        <v>303</v>
      </c>
      <c r="B300" s="5" t="s">
        <v>485</v>
      </c>
      <c r="C300" s="5">
        <v>3</v>
      </c>
      <c r="D300" s="5">
        <v>11</v>
      </c>
      <c r="E300" s="8">
        <f>Table1[[#This Row],[New Students ]]+Table1[[#This Row],[Returning Students ]]</f>
        <v>14</v>
      </c>
      <c r="F300" s="9">
        <f>IFERROR(Table1[[#This Row],[All Students]]/SUM(Table1[All Students]),"")</f>
        <v>6.6131317902692487E-4</v>
      </c>
    </row>
    <row r="301" spans="1:6" x14ac:dyDescent="0.25">
      <c r="A301" s="5" t="s">
        <v>304</v>
      </c>
      <c r="B301" s="5" t="s">
        <v>486</v>
      </c>
      <c r="C301" s="5">
        <v>2</v>
      </c>
      <c r="D301" s="5">
        <v>7</v>
      </c>
      <c r="E301" s="8">
        <f>Table1[[#This Row],[New Students ]]+Table1[[#This Row],[Returning Students ]]</f>
        <v>9</v>
      </c>
      <c r="F301" s="9">
        <f>IFERROR(Table1[[#This Row],[All Students]]/SUM(Table1[All Students]),"")</f>
        <v>4.2512990080302316E-4</v>
      </c>
    </row>
    <row r="302" spans="1:6" x14ac:dyDescent="0.25">
      <c r="A302" s="5" t="s">
        <v>305</v>
      </c>
      <c r="B302" s="5" t="s">
        <v>483</v>
      </c>
      <c r="C302" s="5"/>
      <c r="D302" s="5">
        <v>13</v>
      </c>
      <c r="E302" s="8">
        <f>Table1[[#This Row],[New Students ]]+Table1[[#This Row],[Returning Students ]]</f>
        <v>13</v>
      </c>
      <c r="F302" s="9">
        <f>IFERROR(Table1[[#This Row],[All Students]]/SUM(Table1[All Students]),"")</f>
        <v>6.1407652338214456E-4</v>
      </c>
    </row>
    <row r="303" spans="1:6" x14ac:dyDescent="0.25">
      <c r="A303" s="5" t="s">
        <v>306</v>
      </c>
      <c r="B303" s="5" t="s">
        <v>487</v>
      </c>
      <c r="C303" s="5"/>
      <c r="D303" s="5">
        <v>11</v>
      </c>
      <c r="E303" s="8">
        <f>Table1[[#This Row],[New Students ]]+Table1[[#This Row],[Returning Students ]]</f>
        <v>11</v>
      </c>
      <c r="F303" s="9">
        <f>IFERROR(Table1[[#This Row],[All Students]]/SUM(Table1[All Students]),"")</f>
        <v>5.1960321209258383E-4</v>
      </c>
    </row>
    <row r="304" spans="1:6" x14ac:dyDescent="0.25">
      <c r="A304" s="5" t="s">
        <v>307</v>
      </c>
      <c r="B304" s="5"/>
      <c r="C304" s="5"/>
      <c r="D304" s="5">
        <v>17</v>
      </c>
      <c r="E304" s="8">
        <f>Table1[[#This Row],[New Students ]]+Table1[[#This Row],[Returning Students ]]</f>
        <v>17</v>
      </c>
      <c r="F304" s="9">
        <f>IFERROR(Table1[[#This Row],[All Students]]/SUM(Table1[All Students]),"")</f>
        <v>8.030231459612659E-4</v>
      </c>
    </row>
  </sheetData>
  <mergeCells count="1">
    <mergeCell ref="A6:F6"/>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abSelected="1" workbookViewId="0">
      <selection activeCell="A6" sqref="A6:G6"/>
    </sheetView>
  </sheetViews>
  <sheetFormatPr defaultColWidth="8.7109375" defaultRowHeight="15" x14ac:dyDescent="0.25"/>
  <cols>
    <col min="1" max="1" width="20.5703125" style="11" customWidth="1"/>
    <col min="2" max="2" width="41.28515625" style="11" customWidth="1"/>
    <col min="3" max="3" width="15.7109375" style="11" customWidth="1"/>
    <col min="4" max="4" width="16.5703125" style="11" customWidth="1"/>
    <col min="5" max="6" width="15.7109375" style="11" customWidth="1"/>
    <col min="7" max="7" width="18.42578125" style="11" customWidth="1"/>
    <col min="8" max="16384" width="8.7109375" style="11"/>
  </cols>
  <sheetData>
    <row r="1" spans="1:7" x14ac:dyDescent="0.25">
      <c r="A1" s="10"/>
    </row>
    <row r="2" spans="1:7" x14ac:dyDescent="0.25">
      <c r="A2" s="10"/>
    </row>
    <row r="4" spans="1:7" x14ac:dyDescent="0.25">
      <c r="A4" s="12"/>
    </row>
    <row r="5" spans="1:7" ht="18" customHeight="1" x14ac:dyDescent="0.25">
      <c r="A5" s="12"/>
    </row>
    <row r="6" spans="1:7" ht="83.25" customHeight="1" x14ac:dyDescent="0.25">
      <c r="A6" s="22" t="s">
        <v>558</v>
      </c>
      <c r="B6" s="22"/>
      <c r="C6" s="22"/>
      <c r="D6" s="22"/>
      <c r="E6" s="22"/>
      <c r="F6" s="22"/>
      <c r="G6" s="22"/>
    </row>
    <row r="7" spans="1:7" x14ac:dyDescent="0.25">
      <c r="A7" s="13"/>
      <c r="B7" s="13"/>
      <c r="C7" s="13"/>
      <c r="D7" s="13"/>
      <c r="E7" s="13"/>
      <c r="F7" s="13"/>
      <c r="G7" s="13"/>
    </row>
    <row r="8" spans="1:7" x14ac:dyDescent="0.25">
      <c r="A8" s="10" t="s">
        <v>8</v>
      </c>
    </row>
    <row r="9" spans="1:7" s="15" customFormat="1" ht="60" x14ac:dyDescent="0.25">
      <c r="A9" s="14" t="s">
        <v>6</v>
      </c>
      <c r="B9" s="14" t="s">
        <v>1</v>
      </c>
      <c r="C9" s="14" t="s">
        <v>9</v>
      </c>
      <c r="D9" s="14" t="s">
        <v>10</v>
      </c>
      <c r="E9" s="14" t="s">
        <v>11</v>
      </c>
      <c r="F9" s="14" t="s">
        <v>559</v>
      </c>
      <c r="G9" s="14" t="s">
        <v>12</v>
      </c>
    </row>
    <row r="10" spans="1:7" x14ac:dyDescent="0.25">
      <c r="A10" s="16" t="s">
        <v>78</v>
      </c>
      <c r="B10" s="16" t="s">
        <v>328</v>
      </c>
      <c r="C10" s="17"/>
      <c r="D10" s="17"/>
      <c r="E10" s="17">
        <v>1</v>
      </c>
      <c r="F10" s="18">
        <v>88.5</v>
      </c>
      <c r="G10" s="19">
        <v>0</v>
      </c>
    </row>
    <row r="11" spans="1:7" x14ac:dyDescent="0.25">
      <c r="A11" s="16" t="s">
        <v>79</v>
      </c>
      <c r="B11" s="16" t="s">
        <v>328</v>
      </c>
      <c r="C11" s="17"/>
      <c r="D11" s="17"/>
      <c r="E11" s="17">
        <v>19</v>
      </c>
      <c r="F11" s="18">
        <v>68.5</v>
      </c>
      <c r="G11" s="19">
        <v>12.789512790833776</v>
      </c>
    </row>
    <row r="12" spans="1:7" x14ac:dyDescent="0.25">
      <c r="A12" s="16" t="s">
        <v>80</v>
      </c>
      <c r="B12" s="16" t="s">
        <v>328</v>
      </c>
      <c r="C12" s="17"/>
      <c r="D12" s="17"/>
      <c r="E12" s="17">
        <v>42</v>
      </c>
      <c r="F12" s="18">
        <v>75.25</v>
      </c>
      <c r="G12" s="19">
        <v>12.13063451944568</v>
      </c>
    </row>
    <row r="13" spans="1:7" x14ac:dyDescent="0.25">
      <c r="A13" s="16" t="s">
        <v>82</v>
      </c>
      <c r="B13" s="16" t="s">
        <v>330</v>
      </c>
      <c r="C13" s="17"/>
      <c r="D13" s="17"/>
      <c r="E13" s="17">
        <v>19</v>
      </c>
      <c r="F13" s="18">
        <v>67</v>
      </c>
      <c r="G13" s="19">
        <v>12.209250160173003</v>
      </c>
    </row>
    <row r="14" spans="1:7" x14ac:dyDescent="0.25">
      <c r="A14" s="16" t="s">
        <v>83</v>
      </c>
      <c r="B14" s="16" t="s">
        <v>331</v>
      </c>
      <c r="C14" s="17"/>
      <c r="D14" s="17"/>
      <c r="E14" s="17">
        <v>2</v>
      </c>
      <c r="F14" s="18">
        <v>76</v>
      </c>
      <c r="G14" s="19">
        <v>19.798989873223331</v>
      </c>
    </row>
    <row r="15" spans="1:7" x14ac:dyDescent="0.25">
      <c r="A15" s="16" t="s">
        <v>86</v>
      </c>
      <c r="B15" s="16" t="s">
        <v>333</v>
      </c>
      <c r="C15" s="17"/>
      <c r="D15" s="17"/>
      <c r="E15" s="17">
        <v>9</v>
      </c>
      <c r="F15" s="18">
        <v>84</v>
      </c>
      <c r="G15" s="19">
        <v>29.376861643136763</v>
      </c>
    </row>
    <row r="16" spans="1:7" x14ac:dyDescent="0.25">
      <c r="A16" s="16" t="s">
        <v>87</v>
      </c>
      <c r="B16" s="16" t="s">
        <v>334</v>
      </c>
      <c r="C16" s="17"/>
      <c r="D16" s="17"/>
      <c r="E16" s="17">
        <v>1</v>
      </c>
      <c r="F16" s="18">
        <v>66</v>
      </c>
      <c r="G16" s="19">
        <v>0</v>
      </c>
    </row>
    <row r="17" spans="1:7" x14ac:dyDescent="0.25">
      <c r="A17" s="16" t="s">
        <v>88</v>
      </c>
      <c r="B17" s="16" t="s">
        <v>335</v>
      </c>
      <c r="C17" s="17"/>
      <c r="D17" s="17"/>
      <c r="E17" s="17">
        <v>3</v>
      </c>
      <c r="F17" s="18">
        <v>71</v>
      </c>
      <c r="G17" s="19">
        <v>6.5574385243020004</v>
      </c>
    </row>
    <row r="18" spans="1:7" x14ac:dyDescent="0.25">
      <c r="A18" s="16" t="s">
        <v>90</v>
      </c>
      <c r="B18" s="16" t="s">
        <v>337</v>
      </c>
      <c r="C18" s="17">
        <v>3</v>
      </c>
      <c r="D18" s="17"/>
      <c r="E18" s="17"/>
      <c r="F18" s="18" t="s">
        <v>309</v>
      </c>
      <c r="G18" s="19" t="s">
        <v>309</v>
      </c>
    </row>
    <row r="19" spans="1:7" x14ac:dyDescent="0.25">
      <c r="A19" s="16" t="s">
        <v>91</v>
      </c>
      <c r="B19" s="16" t="s">
        <v>338</v>
      </c>
      <c r="C19" s="17">
        <v>4</v>
      </c>
      <c r="D19" s="17"/>
      <c r="E19" s="17"/>
      <c r="F19" s="18" t="s">
        <v>309</v>
      </c>
      <c r="G19" s="19" t="s">
        <v>309</v>
      </c>
    </row>
    <row r="20" spans="1:7" x14ac:dyDescent="0.25">
      <c r="A20" s="16" t="s">
        <v>93</v>
      </c>
      <c r="B20" s="16" t="s">
        <v>340</v>
      </c>
      <c r="C20" s="17"/>
      <c r="D20" s="17">
        <v>1</v>
      </c>
      <c r="E20" s="17"/>
      <c r="F20" s="18" t="s">
        <v>309</v>
      </c>
      <c r="G20" s="19" t="s">
        <v>309</v>
      </c>
    </row>
    <row r="21" spans="1:7" x14ac:dyDescent="0.25">
      <c r="A21" s="16" t="s">
        <v>547</v>
      </c>
      <c r="B21" s="16" t="s">
        <v>548</v>
      </c>
      <c r="C21" s="17">
        <v>3</v>
      </c>
      <c r="D21" s="17"/>
      <c r="E21" s="17"/>
      <c r="F21" s="18" t="s">
        <v>309</v>
      </c>
      <c r="G21" s="19" t="s">
        <v>309</v>
      </c>
    </row>
    <row r="22" spans="1:7" x14ac:dyDescent="0.25">
      <c r="A22" s="16" t="s">
        <v>94</v>
      </c>
      <c r="B22" s="16" t="s">
        <v>341</v>
      </c>
      <c r="C22" s="17"/>
      <c r="D22" s="17">
        <v>4</v>
      </c>
      <c r="E22" s="17"/>
      <c r="F22" s="18" t="s">
        <v>309</v>
      </c>
      <c r="G22" s="19" t="s">
        <v>309</v>
      </c>
    </row>
    <row r="23" spans="1:7" x14ac:dyDescent="0.25">
      <c r="A23" s="16" t="s">
        <v>95</v>
      </c>
      <c r="B23" s="16" t="s">
        <v>335</v>
      </c>
      <c r="C23" s="17"/>
      <c r="D23" s="17">
        <v>3</v>
      </c>
      <c r="E23" s="17"/>
      <c r="F23" s="18" t="s">
        <v>309</v>
      </c>
      <c r="G23" s="19" t="s">
        <v>309</v>
      </c>
    </row>
    <row r="24" spans="1:7" x14ac:dyDescent="0.25">
      <c r="A24" s="16" t="s">
        <v>96</v>
      </c>
      <c r="B24" s="16" t="s">
        <v>342</v>
      </c>
      <c r="C24" s="17"/>
      <c r="D24" s="17"/>
      <c r="E24" s="17">
        <v>18</v>
      </c>
      <c r="F24" s="18">
        <v>64</v>
      </c>
      <c r="G24" s="19">
        <v>24.687458116122325</v>
      </c>
    </row>
    <row r="25" spans="1:7" x14ac:dyDescent="0.25">
      <c r="A25" s="16" t="s">
        <v>97</v>
      </c>
      <c r="B25" s="16" t="s">
        <v>343</v>
      </c>
      <c r="C25" s="17"/>
      <c r="D25" s="17"/>
      <c r="E25" s="17">
        <v>5</v>
      </c>
      <c r="F25" s="18">
        <v>82</v>
      </c>
      <c r="G25" s="19">
        <v>35.106979363083916</v>
      </c>
    </row>
    <row r="26" spans="1:7" x14ac:dyDescent="0.25">
      <c r="A26" s="16" t="s">
        <v>98</v>
      </c>
      <c r="B26" s="16" t="s">
        <v>344</v>
      </c>
      <c r="C26" s="17"/>
      <c r="D26" s="17"/>
      <c r="E26" s="17">
        <v>5</v>
      </c>
      <c r="F26" s="18">
        <v>93.5</v>
      </c>
      <c r="G26" s="19">
        <v>22.584840048138481</v>
      </c>
    </row>
    <row r="27" spans="1:7" x14ac:dyDescent="0.25">
      <c r="A27" s="16" t="s">
        <v>99</v>
      </c>
      <c r="B27" s="16" t="s">
        <v>345</v>
      </c>
      <c r="C27" s="17"/>
      <c r="D27" s="17"/>
      <c r="E27" s="17">
        <v>3</v>
      </c>
      <c r="F27" s="18">
        <v>93</v>
      </c>
      <c r="G27" s="19">
        <v>31.501322723551372</v>
      </c>
    </row>
    <row r="28" spans="1:7" x14ac:dyDescent="0.25">
      <c r="A28" s="16" t="s">
        <v>101</v>
      </c>
      <c r="B28" s="16" t="s">
        <v>347</v>
      </c>
      <c r="C28" s="17"/>
      <c r="D28" s="17">
        <v>1</v>
      </c>
      <c r="E28" s="17"/>
      <c r="F28" s="18" t="s">
        <v>309</v>
      </c>
      <c r="G28" s="19" t="s">
        <v>309</v>
      </c>
    </row>
    <row r="29" spans="1:7" x14ac:dyDescent="0.25">
      <c r="A29" s="16" t="s">
        <v>102</v>
      </c>
      <c r="B29" s="16" t="s">
        <v>348</v>
      </c>
      <c r="C29" s="17">
        <v>23</v>
      </c>
      <c r="D29" s="17"/>
      <c r="E29" s="17"/>
      <c r="F29" s="18" t="s">
        <v>309</v>
      </c>
      <c r="G29" s="19" t="s">
        <v>309</v>
      </c>
    </row>
    <row r="30" spans="1:7" x14ac:dyDescent="0.25">
      <c r="A30" s="16" t="s">
        <v>103</v>
      </c>
      <c r="B30" s="16" t="s">
        <v>349</v>
      </c>
      <c r="C30" s="17">
        <v>3</v>
      </c>
      <c r="D30" s="17"/>
      <c r="E30" s="17"/>
      <c r="F30" s="18" t="s">
        <v>309</v>
      </c>
      <c r="G30" s="19" t="s">
        <v>309</v>
      </c>
    </row>
    <row r="31" spans="1:7" x14ac:dyDescent="0.25">
      <c r="A31" s="16" t="s">
        <v>104</v>
      </c>
      <c r="B31" s="16" t="s">
        <v>350</v>
      </c>
      <c r="C31" s="17">
        <v>2</v>
      </c>
      <c r="D31" s="17"/>
      <c r="E31" s="17"/>
      <c r="F31" s="18" t="s">
        <v>309</v>
      </c>
      <c r="G31" s="19" t="s">
        <v>309</v>
      </c>
    </row>
    <row r="32" spans="1:7" x14ac:dyDescent="0.25">
      <c r="A32" s="16" t="s">
        <v>105</v>
      </c>
      <c r="B32" s="16" t="s">
        <v>351</v>
      </c>
      <c r="C32" s="17"/>
      <c r="D32" s="17"/>
      <c r="E32" s="17">
        <v>8</v>
      </c>
      <c r="F32" s="18">
        <v>70</v>
      </c>
      <c r="G32" s="19">
        <v>16.781021380459194</v>
      </c>
    </row>
    <row r="33" spans="1:7" x14ac:dyDescent="0.25">
      <c r="A33" s="16" t="s">
        <v>108</v>
      </c>
      <c r="B33" s="16" t="s">
        <v>354</v>
      </c>
      <c r="C33" s="17"/>
      <c r="D33" s="17"/>
      <c r="E33" s="17">
        <v>12</v>
      </c>
      <c r="F33" s="18">
        <v>78.25</v>
      </c>
      <c r="G33" s="19">
        <v>29.024153995448611</v>
      </c>
    </row>
    <row r="34" spans="1:7" x14ac:dyDescent="0.25">
      <c r="A34" s="16" t="s">
        <v>109</v>
      </c>
      <c r="B34" s="16" t="s">
        <v>355</v>
      </c>
      <c r="C34" s="17"/>
      <c r="D34" s="17"/>
      <c r="E34" s="17">
        <v>11</v>
      </c>
      <c r="F34" s="18">
        <v>69.5</v>
      </c>
      <c r="G34" s="19">
        <v>18.414421226063794</v>
      </c>
    </row>
    <row r="35" spans="1:7" x14ac:dyDescent="0.25">
      <c r="A35" s="16" t="s">
        <v>110</v>
      </c>
      <c r="B35" s="16" t="s">
        <v>356</v>
      </c>
      <c r="C35" s="17"/>
      <c r="D35" s="17"/>
      <c r="E35" s="17">
        <v>8</v>
      </c>
      <c r="F35" s="18">
        <v>99</v>
      </c>
      <c r="G35" s="19">
        <v>24.105330619713854</v>
      </c>
    </row>
    <row r="36" spans="1:7" x14ac:dyDescent="0.25">
      <c r="A36" s="16" t="s">
        <v>111</v>
      </c>
      <c r="B36" s="16" t="s">
        <v>357</v>
      </c>
      <c r="C36" s="17"/>
      <c r="D36" s="17"/>
      <c r="E36" s="17">
        <v>9</v>
      </c>
      <c r="F36" s="18">
        <v>85.5</v>
      </c>
      <c r="G36" s="19">
        <v>36.512650014907315</v>
      </c>
    </row>
    <row r="37" spans="1:7" x14ac:dyDescent="0.25">
      <c r="A37" s="16" t="s">
        <v>112</v>
      </c>
      <c r="B37" s="16" t="s">
        <v>358</v>
      </c>
      <c r="C37" s="17"/>
      <c r="D37" s="17"/>
      <c r="E37" s="17">
        <v>3</v>
      </c>
      <c r="F37" s="18">
        <v>113.5</v>
      </c>
      <c r="G37" s="19">
        <v>13.250786140200592</v>
      </c>
    </row>
    <row r="38" spans="1:7" x14ac:dyDescent="0.25">
      <c r="A38" s="16" t="s">
        <v>113</v>
      </c>
      <c r="B38" s="16" t="s">
        <v>359</v>
      </c>
      <c r="C38" s="17"/>
      <c r="D38" s="17">
        <v>5</v>
      </c>
      <c r="E38" s="17"/>
      <c r="F38" s="18" t="s">
        <v>309</v>
      </c>
      <c r="G38" s="19" t="s">
        <v>309</v>
      </c>
    </row>
    <row r="39" spans="1:7" x14ac:dyDescent="0.25">
      <c r="A39" s="16" t="s">
        <v>115</v>
      </c>
      <c r="B39" s="16" t="s">
        <v>360</v>
      </c>
      <c r="C39" s="17"/>
      <c r="D39" s="17"/>
      <c r="E39" s="17">
        <v>5</v>
      </c>
      <c r="F39" s="18">
        <v>94.5</v>
      </c>
      <c r="G39" s="19">
        <v>24.13141106524856</v>
      </c>
    </row>
    <row r="40" spans="1:7" x14ac:dyDescent="0.25">
      <c r="A40" s="16" t="s">
        <v>116</v>
      </c>
      <c r="B40" s="16" t="s">
        <v>361</v>
      </c>
      <c r="C40" s="17"/>
      <c r="D40" s="17">
        <v>5</v>
      </c>
      <c r="E40" s="17"/>
      <c r="F40" s="18" t="s">
        <v>309</v>
      </c>
      <c r="G40" s="19" t="s">
        <v>309</v>
      </c>
    </row>
    <row r="41" spans="1:7" x14ac:dyDescent="0.25">
      <c r="A41" s="16" t="s">
        <v>117</v>
      </c>
      <c r="B41" s="16" t="s">
        <v>362</v>
      </c>
      <c r="C41" s="17"/>
      <c r="D41" s="17">
        <v>3</v>
      </c>
      <c r="E41" s="17"/>
      <c r="F41" s="18" t="s">
        <v>309</v>
      </c>
      <c r="G41" s="19" t="s">
        <v>309</v>
      </c>
    </row>
    <row r="42" spans="1:7" x14ac:dyDescent="0.25">
      <c r="A42" s="16" t="s">
        <v>118</v>
      </c>
      <c r="B42" s="16" t="s">
        <v>360</v>
      </c>
      <c r="C42" s="17"/>
      <c r="D42" s="17">
        <v>2</v>
      </c>
      <c r="E42" s="17"/>
      <c r="F42" s="18" t="s">
        <v>309</v>
      </c>
      <c r="G42" s="19" t="s">
        <v>309</v>
      </c>
    </row>
    <row r="43" spans="1:7" x14ac:dyDescent="0.25">
      <c r="A43" s="16" t="s">
        <v>119</v>
      </c>
      <c r="B43" s="16" t="s">
        <v>363</v>
      </c>
      <c r="C43" s="17"/>
      <c r="D43" s="17">
        <v>6</v>
      </c>
      <c r="E43" s="17"/>
      <c r="F43" s="18" t="s">
        <v>309</v>
      </c>
      <c r="G43" s="19" t="s">
        <v>309</v>
      </c>
    </row>
    <row r="44" spans="1:7" x14ac:dyDescent="0.25">
      <c r="A44" s="16" t="s">
        <v>120</v>
      </c>
      <c r="B44" s="16" t="s">
        <v>364</v>
      </c>
      <c r="C44" s="17"/>
      <c r="D44" s="17">
        <v>9</v>
      </c>
      <c r="E44" s="17"/>
      <c r="F44" s="18" t="s">
        <v>309</v>
      </c>
      <c r="G44" s="19" t="s">
        <v>309</v>
      </c>
    </row>
    <row r="45" spans="1:7" x14ac:dyDescent="0.25">
      <c r="A45" s="16" t="s">
        <v>121</v>
      </c>
      <c r="B45" s="16" t="s">
        <v>365</v>
      </c>
      <c r="C45" s="17"/>
      <c r="D45" s="17">
        <v>6</v>
      </c>
      <c r="E45" s="17"/>
      <c r="F45" s="18" t="s">
        <v>309</v>
      </c>
      <c r="G45" s="19" t="s">
        <v>309</v>
      </c>
    </row>
    <row r="46" spans="1:7" x14ac:dyDescent="0.25">
      <c r="A46" s="16" t="s">
        <v>549</v>
      </c>
      <c r="B46" s="16" t="s">
        <v>550</v>
      </c>
      <c r="C46" s="17"/>
      <c r="D46" s="17"/>
      <c r="E46" s="17">
        <v>1</v>
      </c>
      <c r="F46" s="18">
        <v>82.5</v>
      </c>
      <c r="G46" s="19">
        <v>0</v>
      </c>
    </row>
    <row r="47" spans="1:7" x14ac:dyDescent="0.25">
      <c r="A47" s="16" t="s">
        <v>122</v>
      </c>
      <c r="B47" s="16" t="s">
        <v>366</v>
      </c>
      <c r="C47" s="17"/>
      <c r="D47" s="17"/>
      <c r="E47" s="17">
        <v>7</v>
      </c>
      <c r="F47" s="18">
        <v>97</v>
      </c>
      <c r="G47" s="19">
        <v>24.352813468047675</v>
      </c>
    </row>
    <row r="48" spans="1:7" x14ac:dyDescent="0.25">
      <c r="A48" s="16" t="s">
        <v>123</v>
      </c>
      <c r="B48" s="16" t="s">
        <v>310</v>
      </c>
      <c r="C48" s="17"/>
      <c r="D48" s="17"/>
      <c r="E48" s="17">
        <v>4</v>
      </c>
      <c r="F48" s="18">
        <v>80</v>
      </c>
      <c r="G48" s="19">
        <v>17.820283387196735</v>
      </c>
    </row>
    <row r="49" spans="1:7" x14ac:dyDescent="0.25">
      <c r="A49" s="16" t="s">
        <v>124</v>
      </c>
      <c r="B49" s="16" t="s">
        <v>367</v>
      </c>
      <c r="C49" s="17"/>
      <c r="D49" s="17"/>
      <c r="E49" s="17">
        <v>4</v>
      </c>
      <c r="F49" s="18">
        <v>73.75</v>
      </c>
      <c r="G49" s="19">
        <v>20.176306236111042</v>
      </c>
    </row>
    <row r="50" spans="1:7" x14ac:dyDescent="0.25">
      <c r="A50" s="16" t="s">
        <v>125</v>
      </c>
      <c r="B50" s="16" t="s">
        <v>310</v>
      </c>
      <c r="C50" s="17"/>
      <c r="D50" s="17"/>
      <c r="E50" s="17">
        <v>21</v>
      </c>
      <c r="F50" s="18">
        <v>89</v>
      </c>
      <c r="G50" s="19">
        <v>26.794811153689899</v>
      </c>
    </row>
    <row r="51" spans="1:7" x14ac:dyDescent="0.25">
      <c r="A51" s="16" t="s">
        <v>126</v>
      </c>
      <c r="B51" s="16" t="s">
        <v>366</v>
      </c>
      <c r="C51" s="17"/>
      <c r="D51" s="17"/>
      <c r="E51" s="17">
        <v>18</v>
      </c>
      <c r="F51" s="18">
        <v>72.75</v>
      </c>
      <c r="G51" s="19">
        <v>29.6003472201857</v>
      </c>
    </row>
    <row r="52" spans="1:7" x14ac:dyDescent="0.25">
      <c r="A52" s="16" t="s">
        <v>127</v>
      </c>
      <c r="B52" s="16" t="s">
        <v>368</v>
      </c>
      <c r="C52" s="17"/>
      <c r="D52" s="17"/>
      <c r="E52" s="17">
        <v>3</v>
      </c>
      <c r="F52" s="18">
        <v>88.5</v>
      </c>
      <c r="G52" s="19">
        <v>30.02221399786055</v>
      </c>
    </row>
    <row r="53" spans="1:7" x14ac:dyDescent="0.25">
      <c r="A53" s="16" t="s">
        <v>128</v>
      </c>
      <c r="B53" s="16" t="s">
        <v>367</v>
      </c>
      <c r="C53" s="17"/>
      <c r="D53" s="17"/>
      <c r="E53" s="17">
        <v>10</v>
      </c>
      <c r="F53" s="18">
        <v>72.25</v>
      </c>
      <c r="G53" s="19">
        <v>30.639299382764399</v>
      </c>
    </row>
    <row r="54" spans="1:7" x14ac:dyDescent="0.25">
      <c r="A54" s="16" t="s">
        <v>129</v>
      </c>
      <c r="B54" s="16" t="s">
        <v>369</v>
      </c>
      <c r="C54" s="17"/>
      <c r="D54" s="17"/>
      <c r="E54" s="17">
        <v>7</v>
      </c>
      <c r="F54" s="18">
        <v>73</v>
      </c>
      <c r="G54" s="19">
        <v>20.061215839334874</v>
      </c>
    </row>
    <row r="55" spans="1:7" x14ac:dyDescent="0.25">
      <c r="A55" s="16" t="s">
        <v>130</v>
      </c>
      <c r="B55" s="16" t="s">
        <v>310</v>
      </c>
      <c r="C55" s="17"/>
      <c r="D55" s="17"/>
      <c r="E55" s="17">
        <v>85</v>
      </c>
      <c r="F55" s="18">
        <v>77.5</v>
      </c>
      <c r="G55" s="19">
        <v>21.723299719432131</v>
      </c>
    </row>
    <row r="56" spans="1:7" x14ac:dyDescent="0.25">
      <c r="A56" s="16" t="s">
        <v>132</v>
      </c>
      <c r="B56" s="16" t="s">
        <v>371</v>
      </c>
      <c r="C56" s="17">
        <v>1</v>
      </c>
      <c r="D56" s="17"/>
      <c r="E56" s="17"/>
      <c r="F56" s="18" t="s">
        <v>309</v>
      </c>
      <c r="G56" s="19" t="s">
        <v>309</v>
      </c>
    </row>
    <row r="57" spans="1:7" x14ac:dyDescent="0.25">
      <c r="A57" s="16" t="s">
        <v>133</v>
      </c>
      <c r="B57" s="16" t="s">
        <v>366</v>
      </c>
      <c r="C57" s="17">
        <v>1</v>
      </c>
      <c r="D57" s="17"/>
      <c r="E57" s="17"/>
      <c r="F57" s="18" t="s">
        <v>309</v>
      </c>
      <c r="G57" s="19" t="s">
        <v>309</v>
      </c>
    </row>
    <row r="58" spans="1:7" x14ac:dyDescent="0.25">
      <c r="A58" s="16" t="s">
        <v>134</v>
      </c>
      <c r="B58" s="16" t="s">
        <v>368</v>
      </c>
      <c r="C58" s="17">
        <v>2</v>
      </c>
      <c r="D58" s="17"/>
      <c r="E58" s="17"/>
      <c r="F58" s="18" t="s">
        <v>309</v>
      </c>
      <c r="G58" s="19" t="s">
        <v>309</v>
      </c>
    </row>
    <row r="59" spans="1:7" x14ac:dyDescent="0.25">
      <c r="A59" s="16" t="s">
        <v>135</v>
      </c>
      <c r="B59" s="16" t="s">
        <v>372</v>
      </c>
      <c r="C59" s="17">
        <v>1</v>
      </c>
      <c r="D59" s="17"/>
      <c r="E59" s="17"/>
      <c r="F59" s="18" t="s">
        <v>309</v>
      </c>
      <c r="G59" s="19" t="s">
        <v>309</v>
      </c>
    </row>
    <row r="60" spans="1:7" x14ac:dyDescent="0.25">
      <c r="A60" s="16" t="s">
        <v>136</v>
      </c>
      <c r="B60" s="16" t="s">
        <v>373</v>
      </c>
      <c r="C60" s="17">
        <v>3</v>
      </c>
      <c r="D60" s="17"/>
      <c r="E60" s="17"/>
      <c r="F60" s="18" t="s">
        <v>309</v>
      </c>
      <c r="G60" s="19" t="s">
        <v>309</v>
      </c>
    </row>
    <row r="61" spans="1:7" x14ac:dyDescent="0.25">
      <c r="A61" s="16" t="s">
        <v>138</v>
      </c>
      <c r="B61" s="16" t="s">
        <v>375</v>
      </c>
      <c r="C61" s="17"/>
      <c r="D61" s="17"/>
      <c r="E61" s="17">
        <v>1</v>
      </c>
      <c r="F61" s="18">
        <v>142</v>
      </c>
      <c r="G61" s="19">
        <v>0</v>
      </c>
    </row>
    <row r="62" spans="1:7" x14ac:dyDescent="0.25">
      <c r="A62" s="16" t="s">
        <v>139</v>
      </c>
      <c r="B62" s="16" t="s">
        <v>311</v>
      </c>
      <c r="C62" s="17"/>
      <c r="D62" s="17"/>
      <c r="E62" s="17">
        <v>4</v>
      </c>
      <c r="F62" s="18">
        <v>84.5</v>
      </c>
      <c r="G62" s="19">
        <v>22.610377410973634</v>
      </c>
    </row>
    <row r="63" spans="1:7" x14ac:dyDescent="0.25">
      <c r="A63" s="16" t="s">
        <v>140</v>
      </c>
      <c r="B63" s="16" t="s">
        <v>311</v>
      </c>
      <c r="C63" s="17"/>
      <c r="D63" s="17"/>
      <c r="E63" s="17">
        <v>45</v>
      </c>
      <c r="F63" s="18">
        <v>87.5</v>
      </c>
      <c r="G63" s="19">
        <v>19.901829772230201</v>
      </c>
    </row>
    <row r="64" spans="1:7" x14ac:dyDescent="0.25">
      <c r="A64" s="16" t="s">
        <v>141</v>
      </c>
      <c r="B64" s="16" t="s">
        <v>312</v>
      </c>
      <c r="C64" s="17"/>
      <c r="D64" s="17"/>
      <c r="E64" s="17">
        <v>9</v>
      </c>
      <c r="F64" s="18">
        <v>81</v>
      </c>
      <c r="G64" s="19">
        <v>19.986627473833032</v>
      </c>
    </row>
    <row r="65" spans="1:7" x14ac:dyDescent="0.25">
      <c r="A65" s="16" t="s">
        <v>144</v>
      </c>
      <c r="B65" s="16" t="s">
        <v>378</v>
      </c>
      <c r="C65" s="17"/>
      <c r="D65" s="17">
        <v>30</v>
      </c>
      <c r="E65" s="17"/>
      <c r="F65" s="18" t="s">
        <v>309</v>
      </c>
      <c r="G65" s="19" t="s">
        <v>309</v>
      </c>
    </row>
    <row r="66" spans="1:7" x14ac:dyDescent="0.25">
      <c r="A66" s="16" t="s">
        <v>145</v>
      </c>
      <c r="B66" s="16" t="s">
        <v>379</v>
      </c>
      <c r="C66" s="17"/>
      <c r="D66" s="17">
        <v>25</v>
      </c>
      <c r="E66" s="17"/>
      <c r="F66" s="18" t="s">
        <v>309</v>
      </c>
      <c r="G66" s="19" t="s">
        <v>309</v>
      </c>
    </row>
    <row r="67" spans="1:7" x14ac:dyDescent="0.25">
      <c r="A67" s="16" t="s">
        <v>146</v>
      </c>
      <c r="B67" s="16" t="s">
        <v>380</v>
      </c>
      <c r="C67" s="17"/>
      <c r="D67" s="17">
        <v>8</v>
      </c>
      <c r="E67" s="17"/>
      <c r="F67" s="18" t="s">
        <v>309</v>
      </c>
      <c r="G67" s="19" t="s">
        <v>309</v>
      </c>
    </row>
    <row r="68" spans="1:7" x14ac:dyDescent="0.25">
      <c r="A68" s="16" t="s">
        <v>149</v>
      </c>
      <c r="B68" s="16" t="s">
        <v>383</v>
      </c>
      <c r="C68" s="17"/>
      <c r="D68" s="17">
        <v>4</v>
      </c>
      <c r="E68" s="17"/>
      <c r="F68" s="18" t="s">
        <v>309</v>
      </c>
      <c r="G68" s="19" t="s">
        <v>309</v>
      </c>
    </row>
    <row r="69" spans="1:7" x14ac:dyDescent="0.25">
      <c r="A69" s="16" t="s">
        <v>150</v>
      </c>
      <c r="B69" s="16" t="s">
        <v>377</v>
      </c>
      <c r="C69" s="17"/>
      <c r="D69" s="17">
        <v>105</v>
      </c>
      <c r="E69" s="17"/>
      <c r="F69" s="18" t="s">
        <v>309</v>
      </c>
      <c r="G69" s="19" t="s">
        <v>309</v>
      </c>
    </row>
    <row r="70" spans="1:7" x14ac:dyDescent="0.25">
      <c r="A70" s="16" t="s">
        <v>551</v>
      </c>
      <c r="B70" s="16" t="s">
        <v>384</v>
      </c>
      <c r="C70" s="17"/>
      <c r="D70" s="17"/>
      <c r="E70" s="17">
        <v>1</v>
      </c>
      <c r="F70" s="18">
        <v>119</v>
      </c>
      <c r="G70" s="19">
        <v>0</v>
      </c>
    </row>
    <row r="71" spans="1:7" x14ac:dyDescent="0.25">
      <c r="A71" s="16" t="s">
        <v>151</v>
      </c>
      <c r="B71" s="16" t="s">
        <v>384</v>
      </c>
      <c r="C71" s="17"/>
      <c r="D71" s="17"/>
      <c r="E71" s="17">
        <v>1</v>
      </c>
      <c r="F71" s="18">
        <v>123.5</v>
      </c>
      <c r="G71" s="19">
        <v>0</v>
      </c>
    </row>
    <row r="72" spans="1:7" x14ac:dyDescent="0.25">
      <c r="A72" s="16" t="s">
        <v>154</v>
      </c>
      <c r="B72" s="16" t="s">
        <v>385</v>
      </c>
      <c r="C72" s="17"/>
      <c r="D72" s="17"/>
      <c r="E72" s="17">
        <v>23</v>
      </c>
      <c r="F72" s="18">
        <v>84</v>
      </c>
      <c r="G72" s="19">
        <v>20.976954228287106</v>
      </c>
    </row>
    <row r="73" spans="1:7" x14ac:dyDescent="0.25">
      <c r="A73" s="16" t="s">
        <v>155</v>
      </c>
      <c r="B73" s="16" t="s">
        <v>385</v>
      </c>
      <c r="C73" s="17">
        <v>8</v>
      </c>
      <c r="D73" s="17"/>
      <c r="E73" s="17"/>
      <c r="F73" s="18" t="s">
        <v>309</v>
      </c>
      <c r="G73" s="19" t="s">
        <v>309</v>
      </c>
    </row>
    <row r="74" spans="1:7" x14ac:dyDescent="0.25">
      <c r="A74" s="16" t="s">
        <v>156</v>
      </c>
      <c r="B74" s="16" t="s">
        <v>386</v>
      </c>
      <c r="C74" s="17"/>
      <c r="D74" s="17"/>
      <c r="E74" s="17">
        <v>1</v>
      </c>
      <c r="F74" s="18">
        <v>91.5</v>
      </c>
      <c r="G74" s="19">
        <v>0</v>
      </c>
    </row>
    <row r="75" spans="1:7" x14ac:dyDescent="0.25">
      <c r="A75" s="16" t="s">
        <v>157</v>
      </c>
      <c r="B75" s="16" t="s">
        <v>387</v>
      </c>
      <c r="C75" s="17"/>
      <c r="D75" s="17"/>
      <c r="E75" s="17">
        <v>1</v>
      </c>
      <c r="F75" s="18">
        <v>104</v>
      </c>
      <c r="G75" s="19">
        <v>0</v>
      </c>
    </row>
    <row r="76" spans="1:7" x14ac:dyDescent="0.25">
      <c r="A76" s="16" t="s">
        <v>158</v>
      </c>
      <c r="B76" s="16" t="s">
        <v>387</v>
      </c>
      <c r="C76" s="17"/>
      <c r="D76" s="17"/>
      <c r="E76" s="17">
        <v>21</v>
      </c>
      <c r="F76" s="18">
        <v>85.5</v>
      </c>
      <c r="G76" s="19">
        <v>22.045110677016464</v>
      </c>
    </row>
    <row r="77" spans="1:7" x14ac:dyDescent="0.25">
      <c r="A77" s="16" t="s">
        <v>159</v>
      </c>
      <c r="B77" s="16" t="s">
        <v>386</v>
      </c>
      <c r="C77" s="17"/>
      <c r="D77" s="17"/>
      <c r="E77" s="17">
        <v>1</v>
      </c>
      <c r="F77" s="18">
        <v>108.5</v>
      </c>
      <c r="G77" s="19">
        <v>0</v>
      </c>
    </row>
    <row r="78" spans="1:7" x14ac:dyDescent="0.25">
      <c r="A78" s="16" t="s">
        <v>161</v>
      </c>
      <c r="B78" s="16" t="s">
        <v>388</v>
      </c>
      <c r="C78" s="17">
        <v>3</v>
      </c>
      <c r="D78" s="17"/>
      <c r="E78" s="17"/>
      <c r="F78" s="18" t="s">
        <v>309</v>
      </c>
      <c r="G78" s="19" t="s">
        <v>309</v>
      </c>
    </row>
    <row r="79" spans="1:7" x14ac:dyDescent="0.25">
      <c r="A79" s="16" t="s">
        <v>162</v>
      </c>
      <c r="B79" s="16" t="s">
        <v>389</v>
      </c>
      <c r="C79" s="17">
        <v>7</v>
      </c>
      <c r="D79" s="17"/>
      <c r="E79" s="17"/>
      <c r="F79" s="18" t="s">
        <v>309</v>
      </c>
      <c r="G79" s="19" t="s">
        <v>309</v>
      </c>
    </row>
    <row r="80" spans="1:7" x14ac:dyDescent="0.25">
      <c r="A80" s="16" t="s">
        <v>163</v>
      </c>
      <c r="B80" s="16" t="s">
        <v>390</v>
      </c>
      <c r="C80" s="17">
        <v>2</v>
      </c>
      <c r="D80" s="17"/>
      <c r="E80" s="17"/>
      <c r="F80" s="18" t="s">
        <v>309</v>
      </c>
      <c r="G80" s="19" t="s">
        <v>309</v>
      </c>
    </row>
    <row r="81" spans="1:7" x14ac:dyDescent="0.25">
      <c r="A81" s="16" t="s">
        <v>164</v>
      </c>
      <c r="B81" s="16" t="s">
        <v>391</v>
      </c>
      <c r="C81" s="17">
        <v>4</v>
      </c>
      <c r="D81" s="17"/>
      <c r="E81" s="17"/>
      <c r="F81" s="18" t="s">
        <v>309</v>
      </c>
      <c r="G81" s="19" t="s">
        <v>309</v>
      </c>
    </row>
    <row r="82" spans="1:7" x14ac:dyDescent="0.25">
      <c r="A82" s="16" t="s">
        <v>165</v>
      </c>
      <c r="B82" s="16" t="s">
        <v>392</v>
      </c>
      <c r="C82" s="17"/>
      <c r="D82" s="17"/>
      <c r="E82" s="17">
        <v>1</v>
      </c>
      <c r="F82" s="18">
        <v>108.5</v>
      </c>
      <c r="G82" s="19">
        <v>0</v>
      </c>
    </row>
    <row r="83" spans="1:7" x14ac:dyDescent="0.25">
      <c r="A83" s="16" t="s">
        <v>167</v>
      </c>
      <c r="B83" s="16" t="s">
        <v>394</v>
      </c>
      <c r="C83" s="17"/>
      <c r="D83" s="17"/>
      <c r="E83" s="17">
        <v>2</v>
      </c>
      <c r="F83" s="18">
        <v>79.5</v>
      </c>
      <c r="G83" s="19">
        <v>2.1213203435596424</v>
      </c>
    </row>
    <row r="84" spans="1:7" x14ac:dyDescent="0.25">
      <c r="A84" s="16" t="s">
        <v>173</v>
      </c>
      <c r="B84" s="16" t="s">
        <v>399</v>
      </c>
      <c r="C84" s="17"/>
      <c r="D84" s="17"/>
      <c r="E84" s="17">
        <v>7</v>
      </c>
      <c r="F84" s="18">
        <v>78.5</v>
      </c>
      <c r="G84" s="19">
        <v>20.018443876537841</v>
      </c>
    </row>
    <row r="85" spans="1:7" x14ac:dyDescent="0.25">
      <c r="A85" s="16" t="s">
        <v>174</v>
      </c>
      <c r="B85" s="16" t="s">
        <v>399</v>
      </c>
      <c r="C85" s="17"/>
      <c r="D85" s="17">
        <v>4</v>
      </c>
      <c r="E85" s="17"/>
      <c r="F85" s="18" t="s">
        <v>309</v>
      </c>
      <c r="G85" s="19" t="s">
        <v>309</v>
      </c>
    </row>
    <row r="86" spans="1:7" x14ac:dyDescent="0.25">
      <c r="A86" s="16" t="s">
        <v>182</v>
      </c>
      <c r="B86" s="16" t="s">
        <v>313</v>
      </c>
      <c r="C86" s="17"/>
      <c r="D86" s="17"/>
      <c r="E86" s="17">
        <v>2</v>
      </c>
      <c r="F86" s="18">
        <v>92.25</v>
      </c>
      <c r="G86" s="19">
        <v>5.3033008588991066</v>
      </c>
    </row>
    <row r="87" spans="1:7" x14ac:dyDescent="0.25">
      <c r="A87" s="16" t="s">
        <v>183</v>
      </c>
      <c r="B87" s="16" t="s">
        <v>313</v>
      </c>
      <c r="C87" s="17"/>
      <c r="D87" s="17"/>
      <c r="E87" s="17">
        <v>28</v>
      </c>
      <c r="F87" s="18">
        <v>69.75</v>
      </c>
      <c r="G87" s="19">
        <v>16.352222233007705</v>
      </c>
    </row>
    <row r="88" spans="1:7" x14ac:dyDescent="0.25">
      <c r="A88" s="16" t="s">
        <v>186</v>
      </c>
      <c r="B88" s="16" t="s">
        <v>314</v>
      </c>
      <c r="C88" s="17"/>
      <c r="D88" s="17"/>
      <c r="E88" s="17">
        <v>18</v>
      </c>
      <c r="F88" s="18">
        <v>63.75</v>
      </c>
      <c r="G88" s="19">
        <v>21.691840579176727</v>
      </c>
    </row>
    <row r="89" spans="1:7" x14ac:dyDescent="0.25">
      <c r="A89" s="16" t="s">
        <v>187</v>
      </c>
      <c r="B89" s="16" t="s">
        <v>314</v>
      </c>
      <c r="C89" s="17"/>
      <c r="D89" s="17">
        <v>1</v>
      </c>
      <c r="E89" s="17"/>
      <c r="F89" s="18" t="s">
        <v>309</v>
      </c>
      <c r="G89" s="19" t="s">
        <v>309</v>
      </c>
    </row>
    <row r="90" spans="1:7" x14ac:dyDescent="0.25">
      <c r="A90" s="16" t="s">
        <v>190</v>
      </c>
      <c r="B90" s="16" t="s">
        <v>408</v>
      </c>
      <c r="C90" s="17"/>
      <c r="D90" s="17"/>
      <c r="E90" s="17">
        <v>1</v>
      </c>
      <c r="F90" s="18">
        <v>76</v>
      </c>
      <c r="G90" s="19">
        <v>0</v>
      </c>
    </row>
    <row r="91" spans="1:7" x14ac:dyDescent="0.25">
      <c r="A91" s="16" t="s">
        <v>192</v>
      </c>
      <c r="B91" s="16" t="s">
        <v>410</v>
      </c>
      <c r="C91" s="17"/>
      <c r="D91" s="17"/>
      <c r="E91" s="17">
        <v>23</v>
      </c>
      <c r="F91" s="18">
        <v>74</v>
      </c>
      <c r="G91" s="19">
        <v>30.202331533170181</v>
      </c>
    </row>
    <row r="92" spans="1:7" x14ac:dyDescent="0.25">
      <c r="A92" s="16" t="s">
        <v>193</v>
      </c>
      <c r="B92" s="16" t="s">
        <v>411</v>
      </c>
      <c r="C92" s="17"/>
      <c r="D92" s="17"/>
      <c r="E92" s="17">
        <v>25</v>
      </c>
      <c r="F92" s="18">
        <v>94</v>
      </c>
      <c r="G92" s="19">
        <v>30.549140740780256</v>
      </c>
    </row>
    <row r="93" spans="1:7" x14ac:dyDescent="0.25">
      <c r="A93" s="16" t="s">
        <v>194</v>
      </c>
      <c r="B93" s="16" t="s">
        <v>412</v>
      </c>
      <c r="C93" s="17"/>
      <c r="D93" s="17"/>
      <c r="E93" s="17">
        <v>224</v>
      </c>
      <c r="F93" s="18">
        <v>78.5</v>
      </c>
      <c r="G93" s="19">
        <v>25.520907880980776</v>
      </c>
    </row>
    <row r="94" spans="1:7" x14ac:dyDescent="0.25">
      <c r="A94" s="16" t="s">
        <v>195</v>
      </c>
      <c r="B94" s="16" t="s">
        <v>413</v>
      </c>
      <c r="C94" s="17"/>
      <c r="D94" s="17"/>
      <c r="E94" s="17">
        <v>176</v>
      </c>
      <c r="F94" s="18">
        <v>77.25</v>
      </c>
      <c r="G94" s="19">
        <v>21.024616833298367</v>
      </c>
    </row>
    <row r="95" spans="1:7" x14ac:dyDescent="0.25">
      <c r="A95" s="16" t="s">
        <v>196</v>
      </c>
      <c r="B95" s="16" t="s">
        <v>317</v>
      </c>
      <c r="C95" s="17"/>
      <c r="D95" s="17"/>
      <c r="E95" s="17">
        <v>33</v>
      </c>
      <c r="F95" s="18">
        <v>71.5</v>
      </c>
      <c r="G95" s="19">
        <v>16.252724130639361</v>
      </c>
    </row>
    <row r="96" spans="1:7" x14ac:dyDescent="0.25">
      <c r="A96" s="16" t="s">
        <v>197</v>
      </c>
      <c r="B96" s="16" t="s">
        <v>318</v>
      </c>
      <c r="C96" s="17"/>
      <c r="D96" s="17"/>
      <c r="E96" s="17">
        <v>17</v>
      </c>
      <c r="F96" s="18">
        <v>82</v>
      </c>
      <c r="G96" s="19">
        <v>17.516746189256253</v>
      </c>
    </row>
    <row r="97" spans="1:7" x14ac:dyDescent="0.25">
      <c r="A97" s="16" t="s">
        <v>198</v>
      </c>
      <c r="B97" s="16" t="s">
        <v>414</v>
      </c>
      <c r="C97" s="17"/>
      <c r="D97" s="17"/>
      <c r="E97" s="17">
        <v>5</v>
      </c>
      <c r="F97" s="18">
        <v>83.5</v>
      </c>
      <c r="G97" s="19">
        <v>24.830928295172548</v>
      </c>
    </row>
    <row r="98" spans="1:7" x14ac:dyDescent="0.25">
      <c r="A98" s="16" t="s">
        <v>200</v>
      </c>
      <c r="B98" s="16" t="s">
        <v>414</v>
      </c>
      <c r="C98" s="17">
        <v>1</v>
      </c>
      <c r="D98" s="17"/>
      <c r="E98" s="17"/>
      <c r="F98" s="18" t="s">
        <v>309</v>
      </c>
      <c r="G98" s="19" t="s">
        <v>309</v>
      </c>
    </row>
    <row r="99" spans="1:7" x14ac:dyDescent="0.25">
      <c r="A99" s="16" t="s">
        <v>552</v>
      </c>
      <c r="B99" s="16" t="s">
        <v>553</v>
      </c>
      <c r="C99" s="17"/>
      <c r="D99" s="17"/>
      <c r="E99" s="17">
        <v>1</v>
      </c>
      <c r="F99" s="18">
        <v>79</v>
      </c>
      <c r="G99" s="19">
        <v>0</v>
      </c>
    </row>
    <row r="100" spans="1:7" x14ac:dyDescent="0.25">
      <c r="A100" s="16" t="s">
        <v>206</v>
      </c>
      <c r="B100" s="16" t="s">
        <v>420</v>
      </c>
      <c r="C100" s="17"/>
      <c r="D100" s="17"/>
      <c r="E100" s="17">
        <v>2</v>
      </c>
      <c r="F100" s="18">
        <v>78</v>
      </c>
      <c r="G100" s="19">
        <v>4.2426406871192848</v>
      </c>
    </row>
    <row r="101" spans="1:7" x14ac:dyDescent="0.25">
      <c r="A101" s="16" t="s">
        <v>208</v>
      </c>
      <c r="B101" s="16" t="s">
        <v>421</v>
      </c>
      <c r="C101" s="17"/>
      <c r="D101" s="17">
        <v>1</v>
      </c>
      <c r="E101" s="17"/>
      <c r="F101" s="18" t="s">
        <v>309</v>
      </c>
      <c r="G101" s="19" t="s">
        <v>309</v>
      </c>
    </row>
    <row r="102" spans="1:7" x14ac:dyDescent="0.25">
      <c r="A102" s="16" t="s">
        <v>211</v>
      </c>
      <c r="B102" s="16" t="s">
        <v>423</v>
      </c>
      <c r="C102" s="17"/>
      <c r="D102" s="17"/>
      <c r="E102" s="17">
        <v>2</v>
      </c>
      <c r="F102" s="18">
        <v>57.25</v>
      </c>
      <c r="G102" s="19">
        <v>37.123106012293746</v>
      </c>
    </row>
    <row r="103" spans="1:7" x14ac:dyDescent="0.25">
      <c r="A103" s="16" t="s">
        <v>212</v>
      </c>
      <c r="B103" s="16" t="s">
        <v>424</v>
      </c>
      <c r="C103" s="17">
        <v>3</v>
      </c>
      <c r="D103" s="17"/>
      <c r="E103" s="17"/>
      <c r="F103" s="18" t="s">
        <v>309</v>
      </c>
      <c r="G103" s="19" t="s">
        <v>309</v>
      </c>
    </row>
    <row r="104" spans="1:7" x14ac:dyDescent="0.25">
      <c r="A104" s="16" t="s">
        <v>214</v>
      </c>
      <c r="B104" s="16" t="s">
        <v>426</v>
      </c>
      <c r="C104" s="17">
        <v>3</v>
      </c>
      <c r="D104" s="17"/>
      <c r="E104" s="17"/>
      <c r="F104" s="18" t="s">
        <v>309</v>
      </c>
      <c r="G104" s="19" t="s">
        <v>309</v>
      </c>
    </row>
    <row r="105" spans="1:7" x14ac:dyDescent="0.25">
      <c r="A105" s="16" t="s">
        <v>218</v>
      </c>
      <c r="B105" s="16" t="s">
        <v>320</v>
      </c>
      <c r="C105" s="17"/>
      <c r="D105" s="17"/>
      <c r="E105" s="17">
        <v>11</v>
      </c>
      <c r="F105" s="18">
        <v>85</v>
      </c>
      <c r="G105" s="19">
        <v>25.284831960539659</v>
      </c>
    </row>
    <row r="106" spans="1:7" x14ac:dyDescent="0.25">
      <c r="A106" s="16" t="s">
        <v>219</v>
      </c>
      <c r="B106" s="16" t="s">
        <v>430</v>
      </c>
      <c r="C106" s="17"/>
      <c r="D106" s="17"/>
      <c r="E106" s="17">
        <v>25</v>
      </c>
      <c r="F106" s="18">
        <v>77</v>
      </c>
      <c r="G106" s="19">
        <v>31.01191975139022</v>
      </c>
    </row>
    <row r="107" spans="1:7" x14ac:dyDescent="0.25">
      <c r="A107" s="16" t="s">
        <v>220</v>
      </c>
      <c r="B107" s="16" t="s">
        <v>430</v>
      </c>
      <c r="C107" s="17"/>
      <c r="D107" s="17">
        <v>46</v>
      </c>
      <c r="E107" s="17"/>
      <c r="F107" s="18" t="s">
        <v>309</v>
      </c>
      <c r="G107" s="19" t="s">
        <v>309</v>
      </c>
    </row>
    <row r="108" spans="1:7" x14ac:dyDescent="0.25">
      <c r="A108" s="16" t="s">
        <v>221</v>
      </c>
      <c r="B108" s="16" t="s">
        <v>321</v>
      </c>
      <c r="C108" s="17"/>
      <c r="D108" s="17"/>
      <c r="E108" s="17">
        <v>8</v>
      </c>
      <c r="F108" s="18">
        <v>90</v>
      </c>
      <c r="G108" s="19">
        <v>32.216829563798747</v>
      </c>
    </row>
    <row r="109" spans="1:7" x14ac:dyDescent="0.25">
      <c r="A109" s="16" t="s">
        <v>222</v>
      </c>
      <c r="B109" s="16" t="s">
        <v>321</v>
      </c>
      <c r="C109" s="17"/>
      <c r="D109" s="17"/>
      <c r="E109" s="17">
        <v>6</v>
      </c>
      <c r="F109" s="18">
        <v>78.5</v>
      </c>
      <c r="G109" s="19">
        <v>25.642575273686283</v>
      </c>
    </row>
    <row r="110" spans="1:7" x14ac:dyDescent="0.25">
      <c r="A110" s="16" t="s">
        <v>228</v>
      </c>
      <c r="B110" s="16" t="s">
        <v>434</v>
      </c>
      <c r="C110" s="17"/>
      <c r="D110" s="17"/>
      <c r="E110" s="17">
        <v>106</v>
      </c>
      <c r="F110" s="18">
        <v>89.75</v>
      </c>
      <c r="G110" s="19">
        <v>41.54342600682503</v>
      </c>
    </row>
    <row r="111" spans="1:7" x14ac:dyDescent="0.25">
      <c r="A111" s="16" t="s">
        <v>233</v>
      </c>
      <c r="B111" s="16" t="s">
        <v>439</v>
      </c>
      <c r="C111" s="17"/>
      <c r="D111" s="17"/>
      <c r="E111" s="17">
        <v>1</v>
      </c>
      <c r="F111" s="18">
        <v>71</v>
      </c>
      <c r="G111" s="19">
        <v>0</v>
      </c>
    </row>
    <row r="112" spans="1:7" x14ac:dyDescent="0.25">
      <c r="A112" s="16" t="s">
        <v>234</v>
      </c>
      <c r="B112" s="16" t="s">
        <v>440</v>
      </c>
      <c r="C112" s="17"/>
      <c r="D112" s="17"/>
      <c r="E112" s="17">
        <v>1</v>
      </c>
      <c r="F112" s="18">
        <v>76.5</v>
      </c>
      <c r="G112" s="19">
        <v>0</v>
      </c>
    </row>
    <row r="113" spans="1:7" x14ac:dyDescent="0.25">
      <c r="A113" s="16" t="s">
        <v>235</v>
      </c>
      <c r="B113" s="16" t="s">
        <v>439</v>
      </c>
      <c r="C113" s="17"/>
      <c r="D113" s="17"/>
      <c r="E113" s="17">
        <v>3</v>
      </c>
      <c r="F113" s="18">
        <v>65.5</v>
      </c>
      <c r="G113" s="19">
        <v>3.6855573979159555</v>
      </c>
    </row>
    <row r="114" spans="1:7" x14ac:dyDescent="0.25">
      <c r="A114" s="16" t="s">
        <v>236</v>
      </c>
      <c r="B114" s="16" t="s">
        <v>441</v>
      </c>
      <c r="C114" s="17"/>
      <c r="D114" s="17">
        <v>1</v>
      </c>
      <c r="E114" s="17"/>
      <c r="F114" s="18" t="s">
        <v>309</v>
      </c>
      <c r="G114" s="19" t="s">
        <v>309</v>
      </c>
    </row>
    <row r="115" spans="1:7" x14ac:dyDescent="0.25">
      <c r="A115" s="16" t="s">
        <v>238</v>
      </c>
      <c r="B115" s="16" t="s">
        <v>443</v>
      </c>
      <c r="C115" s="17"/>
      <c r="D115" s="17">
        <v>2</v>
      </c>
      <c r="E115" s="17"/>
      <c r="F115" s="18" t="s">
        <v>309</v>
      </c>
      <c r="G115" s="19" t="s">
        <v>309</v>
      </c>
    </row>
    <row r="116" spans="1:7" x14ac:dyDescent="0.25">
      <c r="A116" s="16" t="s">
        <v>240</v>
      </c>
      <c r="B116" s="16" t="s">
        <v>439</v>
      </c>
      <c r="C116" s="17"/>
      <c r="D116" s="17">
        <v>1</v>
      </c>
      <c r="E116" s="17"/>
      <c r="F116" s="18" t="s">
        <v>309</v>
      </c>
      <c r="G116" s="19" t="s">
        <v>309</v>
      </c>
    </row>
    <row r="117" spans="1:7" x14ac:dyDescent="0.25">
      <c r="A117" s="16" t="s">
        <v>241</v>
      </c>
      <c r="B117" s="16" t="s">
        <v>440</v>
      </c>
      <c r="C117" s="17"/>
      <c r="D117" s="17">
        <v>1</v>
      </c>
      <c r="E117" s="17"/>
      <c r="F117" s="18" t="s">
        <v>309</v>
      </c>
      <c r="G117" s="19" t="s">
        <v>309</v>
      </c>
    </row>
    <row r="118" spans="1:7" x14ac:dyDescent="0.25">
      <c r="A118" s="16" t="s">
        <v>243</v>
      </c>
      <c r="B118" s="16" t="s">
        <v>446</v>
      </c>
      <c r="C118" s="17"/>
      <c r="D118" s="17"/>
      <c r="E118" s="17">
        <v>3</v>
      </c>
      <c r="F118" s="18">
        <v>68.5</v>
      </c>
      <c r="G118" s="19">
        <v>20.223748416156685</v>
      </c>
    </row>
    <row r="119" spans="1:7" x14ac:dyDescent="0.25">
      <c r="A119" s="16" t="s">
        <v>245</v>
      </c>
      <c r="B119" s="16" t="s">
        <v>316</v>
      </c>
      <c r="C119" s="17"/>
      <c r="D119" s="17"/>
      <c r="E119" s="17">
        <v>33</v>
      </c>
      <c r="F119" s="18">
        <v>77</v>
      </c>
      <c r="G119" s="19">
        <v>18.488069453602019</v>
      </c>
    </row>
    <row r="120" spans="1:7" x14ac:dyDescent="0.25">
      <c r="A120" s="16" t="s">
        <v>246</v>
      </c>
      <c r="B120" s="16" t="s">
        <v>447</v>
      </c>
      <c r="C120" s="17"/>
      <c r="D120" s="17"/>
      <c r="E120" s="17">
        <v>14</v>
      </c>
      <c r="F120" s="18">
        <v>90</v>
      </c>
      <c r="G120" s="19">
        <v>13.095223942716276</v>
      </c>
    </row>
    <row r="121" spans="1:7" x14ac:dyDescent="0.25">
      <c r="A121" s="16" t="s">
        <v>247</v>
      </c>
      <c r="B121" s="16" t="s">
        <v>448</v>
      </c>
      <c r="C121" s="17"/>
      <c r="D121" s="17"/>
      <c r="E121" s="17">
        <v>1</v>
      </c>
      <c r="F121" s="18">
        <v>74</v>
      </c>
      <c r="G121" s="19">
        <v>0</v>
      </c>
    </row>
    <row r="122" spans="1:7" x14ac:dyDescent="0.25">
      <c r="A122" s="16" t="s">
        <v>554</v>
      </c>
      <c r="B122" s="16" t="s">
        <v>555</v>
      </c>
      <c r="C122" s="17"/>
      <c r="D122" s="17"/>
      <c r="E122" s="17">
        <v>2</v>
      </c>
      <c r="F122" s="18">
        <v>123.75</v>
      </c>
      <c r="G122" s="19">
        <v>5.3033008588991066</v>
      </c>
    </row>
    <row r="123" spans="1:7" x14ac:dyDescent="0.25">
      <c r="A123" s="16" t="s">
        <v>248</v>
      </c>
      <c r="B123" s="16" t="s">
        <v>449</v>
      </c>
      <c r="C123" s="17"/>
      <c r="D123" s="17"/>
      <c r="E123" s="17">
        <v>11</v>
      </c>
      <c r="F123" s="18">
        <v>89</v>
      </c>
      <c r="G123" s="19">
        <v>23.949283534548218</v>
      </c>
    </row>
    <row r="124" spans="1:7" x14ac:dyDescent="0.25">
      <c r="A124" s="16" t="s">
        <v>249</v>
      </c>
      <c r="B124" s="16" t="s">
        <v>450</v>
      </c>
      <c r="C124" s="17"/>
      <c r="D124" s="17"/>
      <c r="E124" s="17">
        <v>14</v>
      </c>
      <c r="F124" s="18">
        <v>70.5</v>
      </c>
      <c r="G124" s="19">
        <v>12.8193277840597</v>
      </c>
    </row>
    <row r="125" spans="1:7" x14ac:dyDescent="0.25">
      <c r="A125" s="16" t="s">
        <v>250</v>
      </c>
      <c r="B125" s="16" t="s">
        <v>451</v>
      </c>
      <c r="C125" s="17"/>
      <c r="D125" s="17"/>
      <c r="E125" s="17">
        <v>11</v>
      </c>
      <c r="F125" s="18">
        <v>69</v>
      </c>
      <c r="G125" s="19">
        <v>13.670139987312757</v>
      </c>
    </row>
    <row r="126" spans="1:7" x14ac:dyDescent="0.25">
      <c r="A126" s="16" t="s">
        <v>251</v>
      </c>
      <c r="B126" s="16" t="s">
        <v>452</v>
      </c>
      <c r="C126" s="17"/>
      <c r="D126" s="17"/>
      <c r="E126" s="17">
        <v>14</v>
      </c>
      <c r="F126" s="18">
        <v>75</v>
      </c>
      <c r="G126" s="19">
        <v>12.26627647094009</v>
      </c>
    </row>
    <row r="127" spans="1:7" x14ac:dyDescent="0.25">
      <c r="A127" s="16" t="s">
        <v>253</v>
      </c>
      <c r="B127" s="16" t="s">
        <v>322</v>
      </c>
      <c r="C127" s="17"/>
      <c r="D127" s="17"/>
      <c r="E127" s="17">
        <v>6</v>
      </c>
      <c r="F127" s="18">
        <v>82</v>
      </c>
      <c r="G127" s="19">
        <v>9.26507780143627</v>
      </c>
    </row>
    <row r="128" spans="1:7" x14ac:dyDescent="0.25">
      <c r="A128" s="16" t="s">
        <v>254</v>
      </c>
      <c r="B128" s="16" t="s">
        <v>323</v>
      </c>
      <c r="C128" s="17"/>
      <c r="D128" s="17"/>
      <c r="E128" s="17">
        <v>79</v>
      </c>
      <c r="F128" s="18">
        <v>74</v>
      </c>
      <c r="G128" s="19">
        <v>19.995110567542351</v>
      </c>
    </row>
    <row r="129" spans="1:7" x14ac:dyDescent="0.25">
      <c r="A129" s="16" t="s">
        <v>255</v>
      </c>
      <c r="B129" s="16" t="s">
        <v>454</v>
      </c>
      <c r="C129" s="17"/>
      <c r="D129" s="17"/>
      <c r="E129" s="17">
        <v>1</v>
      </c>
      <c r="F129" s="18">
        <v>36.5</v>
      </c>
      <c r="G129" s="19">
        <v>0</v>
      </c>
    </row>
    <row r="130" spans="1:7" x14ac:dyDescent="0.25">
      <c r="A130" s="16" t="s">
        <v>259</v>
      </c>
      <c r="B130" s="16" t="s">
        <v>457</v>
      </c>
      <c r="C130" s="17"/>
      <c r="D130" s="17"/>
      <c r="E130" s="17">
        <v>22</v>
      </c>
      <c r="F130" s="18">
        <v>88.5</v>
      </c>
      <c r="G130" s="19">
        <v>47.491329807938712</v>
      </c>
    </row>
    <row r="131" spans="1:7" x14ac:dyDescent="0.25">
      <c r="A131" s="16" t="s">
        <v>261</v>
      </c>
      <c r="B131" s="16" t="s">
        <v>324</v>
      </c>
      <c r="C131" s="17"/>
      <c r="D131" s="17"/>
      <c r="E131" s="17">
        <v>39</v>
      </c>
      <c r="F131" s="18">
        <v>72.5</v>
      </c>
      <c r="G131" s="19">
        <v>19.010917383363822</v>
      </c>
    </row>
    <row r="132" spans="1:7" x14ac:dyDescent="0.25">
      <c r="A132" s="16" t="s">
        <v>263</v>
      </c>
      <c r="B132" s="16" t="s">
        <v>458</v>
      </c>
      <c r="C132" s="17"/>
      <c r="D132" s="17"/>
      <c r="E132" s="17">
        <v>7</v>
      </c>
      <c r="F132" s="18">
        <v>81</v>
      </c>
      <c r="G132" s="19">
        <v>13.938641048743373</v>
      </c>
    </row>
    <row r="133" spans="1:7" x14ac:dyDescent="0.25">
      <c r="A133" s="16" t="s">
        <v>264</v>
      </c>
      <c r="B133" s="16" t="s">
        <v>459</v>
      </c>
      <c r="C133" s="17"/>
      <c r="D133" s="17"/>
      <c r="E133" s="17">
        <v>1</v>
      </c>
      <c r="F133" s="18">
        <v>86</v>
      </c>
      <c r="G133" s="19">
        <v>0</v>
      </c>
    </row>
    <row r="134" spans="1:7" x14ac:dyDescent="0.25">
      <c r="A134" s="16" t="s">
        <v>265</v>
      </c>
      <c r="B134" s="16" t="s">
        <v>325</v>
      </c>
      <c r="C134" s="17"/>
      <c r="D134" s="17"/>
      <c r="E134" s="17">
        <v>7</v>
      </c>
      <c r="F134" s="18">
        <v>72</v>
      </c>
      <c r="G134" s="19">
        <v>25.782515300840906</v>
      </c>
    </row>
    <row r="135" spans="1:7" x14ac:dyDescent="0.25">
      <c r="A135" s="16" t="s">
        <v>266</v>
      </c>
      <c r="B135" s="16" t="s">
        <v>325</v>
      </c>
      <c r="C135" s="17"/>
      <c r="D135" s="17">
        <v>25</v>
      </c>
      <c r="E135" s="17"/>
      <c r="F135" s="18" t="s">
        <v>309</v>
      </c>
      <c r="G135" s="19" t="s">
        <v>309</v>
      </c>
    </row>
    <row r="136" spans="1:7" x14ac:dyDescent="0.25">
      <c r="A136" s="16" t="s">
        <v>268</v>
      </c>
      <c r="B136" s="16" t="s">
        <v>325</v>
      </c>
      <c r="C136" s="17"/>
      <c r="D136" s="17"/>
      <c r="E136" s="17">
        <v>24</v>
      </c>
      <c r="F136" s="18">
        <v>68</v>
      </c>
      <c r="G136" s="19">
        <v>14.013952028220846</v>
      </c>
    </row>
    <row r="137" spans="1:7" x14ac:dyDescent="0.25">
      <c r="A137" s="16" t="s">
        <v>556</v>
      </c>
      <c r="B137" s="16" t="s">
        <v>461</v>
      </c>
      <c r="C137" s="17"/>
      <c r="D137" s="17"/>
      <c r="E137" s="17">
        <v>1</v>
      </c>
      <c r="F137" s="18">
        <v>67.5</v>
      </c>
      <c r="G137" s="19">
        <v>0</v>
      </c>
    </row>
    <row r="138" spans="1:7" x14ac:dyDescent="0.25">
      <c r="A138" s="16" t="s">
        <v>270</v>
      </c>
      <c r="B138" s="16" t="s">
        <v>461</v>
      </c>
      <c r="C138" s="17">
        <v>1</v>
      </c>
      <c r="D138" s="17"/>
      <c r="E138" s="17"/>
      <c r="F138" s="18" t="s">
        <v>309</v>
      </c>
      <c r="G138" s="19" t="s">
        <v>309</v>
      </c>
    </row>
    <row r="139" spans="1:7" x14ac:dyDescent="0.25">
      <c r="A139" s="16" t="s">
        <v>273</v>
      </c>
      <c r="B139" s="16" t="s">
        <v>464</v>
      </c>
      <c r="C139" s="17"/>
      <c r="D139" s="17">
        <v>95</v>
      </c>
      <c r="E139" s="17"/>
      <c r="F139" s="18" t="s">
        <v>309</v>
      </c>
      <c r="G139" s="19" t="s">
        <v>309</v>
      </c>
    </row>
    <row r="140" spans="1:7" x14ac:dyDescent="0.25">
      <c r="A140" s="16" t="s">
        <v>275</v>
      </c>
      <c r="B140" s="16" t="s">
        <v>466</v>
      </c>
      <c r="C140" s="17"/>
      <c r="D140" s="17">
        <v>23</v>
      </c>
      <c r="E140" s="17"/>
      <c r="F140" s="18" t="s">
        <v>309</v>
      </c>
      <c r="G140" s="19" t="s">
        <v>309</v>
      </c>
    </row>
    <row r="141" spans="1:7" x14ac:dyDescent="0.25">
      <c r="A141" s="16" t="s">
        <v>277</v>
      </c>
      <c r="B141" s="16" t="s">
        <v>468</v>
      </c>
      <c r="C141" s="17"/>
      <c r="D141" s="17"/>
      <c r="E141" s="17">
        <v>6</v>
      </c>
      <c r="F141" s="18">
        <v>83.75</v>
      </c>
      <c r="G141" s="19">
        <v>17.664701148524056</v>
      </c>
    </row>
    <row r="142" spans="1:7" x14ac:dyDescent="0.25">
      <c r="A142" s="16" t="s">
        <v>278</v>
      </c>
      <c r="B142" s="16" t="s">
        <v>469</v>
      </c>
      <c r="C142" s="17"/>
      <c r="D142" s="17"/>
      <c r="E142" s="17">
        <v>5</v>
      </c>
      <c r="F142" s="18">
        <v>62</v>
      </c>
      <c r="G142" s="19">
        <v>11.903780911962375</v>
      </c>
    </row>
    <row r="143" spans="1:7" x14ac:dyDescent="0.25">
      <c r="A143" s="16" t="s">
        <v>282</v>
      </c>
      <c r="B143" s="16" t="s">
        <v>473</v>
      </c>
      <c r="C143" s="17"/>
      <c r="D143" s="17">
        <v>15</v>
      </c>
      <c r="E143" s="17"/>
      <c r="F143" s="18" t="s">
        <v>309</v>
      </c>
      <c r="G143" s="19" t="s">
        <v>309</v>
      </c>
    </row>
    <row r="144" spans="1:7" x14ac:dyDescent="0.25">
      <c r="A144" s="16" t="s">
        <v>284</v>
      </c>
      <c r="B144" s="16" t="s">
        <v>474</v>
      </c>
      <c r="C144" s="17"/>
      <c r="D144" s="17"/>
      <c r="E144" s="17">
        <v>11</v>
      </c>
      <c r="F144" s="18">
        <v>72</v>
      </c>
      <c r="G144" s="19">
        <v>13.193317867907073</v>
      </c>
    </row>
    <row r="145" spans="1:7" x14ac:dyDescent="0.25">
      <c r="A145" s="16" t="s">
        <v>286</v>
      </c>
      <c r="B145" s="16" t="s">
        <v>475</v>
      </c>
      <c r="C145" s="17"/>
      <c r="D145" s="17"/>
      <c r="E145" s="17">
        <v>13</v>
      </c>
      <c r="F145" s="18">
        <v>86.5</v>
      </c>
      <c r="G145" s="19">
        <v>30.272109953315784</v>
      </c>
    </row>
    <row r="146" spans="1:7" x14ac:dyDescent="0.25">
      <c r="A146" s="16" t="s">
        <v>288</v>
      </c>
      <c r="B146" s="16" t="s">
        <v>476</v>
      </c>
      <c r="C146" s="17"/>
      <c r="D146" s="17"/>
      <c r="E146" s="17">
        <v>16</v>
      </c>
      <c r="F146" s="18">
        <v>102</v>
      </c>
      <c r="G146" s="19">
        <v>21.955233810339315</v>
      </c>
    </row>
    <row r="147" spans="1:7" x14ac:dyDescent="0.25">
      <c r="A147" s="16" t="s">
        <v>294</v>
      </c>
      <c r="B147" s="16" t="s">
        <v>479</v>
      </c>
      <c r="C147" s="17"/>
      <c r="D147" s="17"/>
      <c r="E147" s="17">
        <v>32</v>
      </c>
      <c r="F147" s="18">
        <v>88.25</v>
      </c>
      <c r="G147" s="19">
        <v>19.819116504835883</v>
      </c>
    </row>
    <row r="148" spans="1:7" x14ac:dyDescent="0.25">
      <c r="A148" s="16" t="s">
        <v>295</v>
      </c>
      <c r="B148" s="16" t="s">
        <v>480</v>
      </c>
      <c r="C148" s="17"/>
      <c r="D148" s="17"/>
      <c r="E148" s="17">
        <v>1</v>
      </c>
      <c r="F148" s="18">
        <v>72</v>
      </c>
      <c r="G148" s="19">
        <v>0</v>
      </c>
    </row>
    <row r="149" spans="1:7" x14ac:dyDescent="0.25">
      <c r="A149" s="16" t="s">
        <v>296</v>
      </c>
      <c r="B149" s="16" t="s">
        <v>481</v>
      </c>
      <c r="C149" s="17"/>
      <c r="D149" s="17"/>
      <c r="E149" s="17">
        <v>17</v>
      </c>
      <c r="F149" s="18">
        <v>75</v>
      </c>
      <c r="G149" s="19">
        <v>13.125665249247129</v>
      </c>
    </row>
    <row r="150" spans="1:7" x14ac:dyDescent="0.25">
      <c r="A150" s="16" t="s">
        <v>298</v>
      </c>
      <c r="B150" s="16" t="s">
        <v>482</v>
      </c>
      <c r="C150" s="17"/>
      <c r="D150" s="17"/>
      <c r="E150" s="17">
        <v>2</v>
      </c>
      <c r="F150" s="18">
        <v>118.5</v>
      </c>
      <c r="G150" s="19">
        <v>12.727922061357855</v>
      </c>
    </row>
    <row r="151" spans="1:7" x14ac:dyDescent="0.25">
      <c r="A151" s="16" t="s">
        <v>300</v>
      </c>
      <c r="B151" s="16" t="s">
        <v>483</v>
      </c>
      <c r="C151" s="17"/>
      <c r="D151" s="17"/>
      <c r="E151" s="17">
        <v>2</v>
      </c>
      <c r="F151" s="18">
        <v>72</v>
      </c>
      <c r="G151" s="19">
        <v>28.284271247461902</v>
      </c>
    </row>
    <row r="152" spans="1:7" x14ac:dyDescent="0.25">
      <c r="C152" s="20"/>
      <c r="D152" s="20"/>
      <c r="E152" s="20"/>
      <c r="F152" s="18"/>
      <c r="G152" s="19"/>
    </row>
  </sheetData>
  <mergeCells count="1">
    <mergeCell ref="A6:G6"/>
  </mergeCells>
  <pageMargins left="0.7" right="0.7" top="0.75" bottom="0.75" header="0.3" footer="0.3"/>
  <pageSetup scale="88"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AD3E8BC2B9C846951783B737F4DB66" ma:contentTypeVersion="1" ma:contentTypeDescription="Create a new document." ma:contentTypeScope="" ma:versionID="f2a1f46ce6b499b6716dd2b59348d305">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19CB1A7-7B77-48E7-B6F6-5F07C3D0D27F}">
  <ds:schemaRefs>
    <ds:schemaRef ds:uri="http://schemas.microsoft.com/sharepoint/v3/contenttype/forms"/>
  </ds:schemaRefs>
</ds:datastoreItem>
</file>

<file path=customXml/itemProps2.xml><?xml version="1.0" encoding="utf-8"?>
<ds:datastoreItem xmlns:ds="http://schemas.openxmlformats.org/officeDocument/2006/customXml" ds:itemID="{CB2D3A13-9CDD-4750-8471-67A4A59D46EC}">
  <ds:schemaRefs>
    <ds:schemaRef ds:uri="http://purl.org/dc/dcmitype/"/>
    <ds:schemaRef ds:uri="http://schemas.openxmlformats.org/package/2006/metadata/core-properties"/>
    <ds:schemaRef ds:uri="http://www.w3.org/XML/1998/namespace"/>
    <ds:schemaRef ds:uri="http://schemas.microsoft.com/sharepoint/v3"/>
    <ds:schemaRef ds:uri="http://schemas.microsoft.com/office/2006/documentManagement/type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75BBF0E-1F28-4E90-848E-2DB1491C7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by Program</vt:lpstr>
      <vt:lpstr>Grads by Program</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Jenkins</dc:creator>
  <cp:lastModifiedBy>James Palmer</cp:lastModifiedBy>
  <dcterms:created xsi:type="dcterms:W3CDTF">2015-11-05T00:35:26Z</dcterms:created>
  <dcterms:modified xsi:type="dcterms:W3CDTF">2017-10-30T18:22:31Z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0x01010051AD3E8BC2B9C846951783B737F4DB66</vt:lpwstr>
  </property>
</Properties>
</file>